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730" windowHeight="100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<sst xmlns="http://schemas.openxmlformats.org/spreadsheetml/2006/main" count="214" uniqueCount="176">
  <si>
    <t>INSTITUTO MEXICANO DEL SEGURO SOCIAL</t>
  </si>
  <si>
    <t>DELEGACION ESTATAL EN HIDALGO</t>
  </si>
  <si>
    <t>JEFATURA DE SERVICIOS ADMINISTRATIVOS</t>
  </si>
  <si>
    <t>REGIMEN ORDINARIO</t>
  </si>
  <si>
    <t>OBRA CIVIL HOSPITAL GENERAL DE SUBZONA No.33, TIZAYUCA, HGO.</t>
  </si>
  <si>
    <t>UNIDAD</t>
  </si>
  <si>
    <t>CANTIDAD</t>
  </si>
  <si>
    <t>ESPECIALIDAD: OBRA CIVIL</t>
  </si>
  <si>
    <t>PARTIDA:</t>
  </si>
  <si>
    <t>OC01-015-000</t>
  </si>
  <si>
    <t>DEMOLICIÓN DE ELEMENTOS. MEDIDA EN SITIO, EJECUTADA EN FORMA MANUAL USANDO PICO, MARRO, CINCEL Y CUÑAS. INCLUYE: CARGO DIRECTO POR EL COSTO DE LA MANO DE OBRA REQUERIDA, CORTES DE VARILLAS, LIMPIEZA DE ÁREA, CARGA Y ACARREO DEL ESCOMBRO AL BANCO DE DESPERDICIO DE LA OBRA, INDICADO POR EL INSTITUTO, EQUIPO DE SEGURIDAD, INSTALACIONES ESPECIFICAS, DEPRECIACIÓN Y DEMÁS DERIVADOS DEL USO DE HERRAMIENTA Y EQUIPO EN CUALQUIER  ALTURA Y CUALQUIER NIVEL</t>
  </si>
  <si>
    <t>OC01-015-010</t>
  </si>
  <si>
    <t>DE FIRMES DE CONCRETO ARMADO, CORTE DE VARILLA.</t>
  </si>
  <si>
    <t>M3.</t>
  </si>
  <si>
    <t>OC01-015-095</t>
  </si>
  <si>
    <t>DE FALSO PLAFÓN DE YESO, COLGANTES, CANALETAS Y METAL DESPLEGADO.</t>
  </si>
  <si>
    <t>M2.</t>
  </si>
  <si>
    <t>OC01-015-125</t>
  </si>
  <si>
    <t>DE RECUBRIMIENTOS VÍTREOS JUNTO CON EL APLANADO DE BASE, EN MURO.</t>
  </si>
  <si>
    <t>OC01-015-145</t>
  </si>
  <si>
    <t>DE PISOS DE MOSAICO, MÁRMOL, GRANITO O TERRAZO CON  MORTERO BASE.</t>
  </si>
  <si>
    <t>OC01-018-000</t>
  </si>
  <si>
    <t>RETIRO SIN RECUPERACIÓN. MEDIDO PREVIAMENTE.  INCLUYE: CARGO DIRECTO POR EL COSTO DE LA MANO DE OBRA REQUERIDA, LIMPIEZA DE ÁREA, CARGA Y ACARREO INTERIOR DE ESCOMBRO AL BANCO DE OBRA INDICADO POR EL INSTITUTO , EQUIPO DE SEGURIDAD, INSTALACIONES ESPECÍFICAS, DEPRECIACIÓN Y DEMÁS DERIVADOS DEL USO DE HERRAMIENTA Y EQUIPO EN CUALQUIER NIVEL</t>
  </si>
  <si>
    <t>OC01-018-015</t>
  </si>
  <si>
    <t>DE PISO DE LOSETA VINÍLICA Y ADHESIVO.</t>
  </si>
  <si>
    <t>SUBTOTAL PARTIDA 01 PRELIMINARES Y TERRACERIA</t>
  </si>
  <si>
    <t>02 CIMENTACION Y ESTRUCTURA</t>
  </si>
  <si>
    <t>OC02-015-000</t>
  </si>
  <si>
    <t>SUMINISTRO, FABRICACIÓN Y COLOCACIÓN DE  TAPIALES PARA PROTECCIÓN, INCLUYE; CARGO DIRECTO POR EL COSTO DE LOS MATERIALES Y MANO DE OBRA QUE INTERVENGAN, FLETE A OBRA, DESPERDICIO, ACARREO HASTA EL LUGAR DE SU UTILIZACIÓN, EXCAVACIÓN,  HINCADO, ELABORACIÓN Y MACIZADO CON CONCRETO Fc.=100 KG/CM2,  HECHO EN OBRA, RECUPERACIÓN A FAVOR DEL CONTRATISTA, HABILITADO, LIMPIEZA Y RETIRO DE SOBRANTES FUERA DE OBRA , EQUIPO DE SEGURIDAD, INSTALACIONES ESPECÍFICAS, DEPRECIACIÓN Y DEMÁS DERIVADOS DEL USO DE HERRAMIENTA Y EQUIPO, EN CUALQUIER NIVEL. DESMONTAJE DEL MISMO AL TERMINO DE LA OBRA</t>
  </si>
  <si>
    <t>OC02-015-005</t>
  </si>
  <si>
    <t>CON TRIPLAY DE 6 MM. UNA CARA. PARA PROTECCIÓN EN ÁREAS DE TRABAJO, CON POLÍN DE 10 X 10 CM. A CADA METRO.</t>
  </si>
  <si>
    <t>SUBTOTAL PARTIDA 02 CIMENTACION Y ESTRUCTURA</t>
  </si>
  <si>
    <t>04 ALBAÑILERIA</t>
  </si>
  <si>
    <t>OC04-075-000</t>
  </si>
  <si>
    <t>APLANADO EN MURO CON MORTERO, INCLUYE; CARGO DIRECTO POR EL COSTO DE LOS MATERIALES QUE INTERVENGAN, FLETE A OBRA, DESPERDICIO, ACARREO HASTA EL LUGAR DE SU UTILIZACIÓN, PICADO DE LAS ÁREAS DE CONCRETO, ELABORACIÓN DE MORTERO, MAESTREADO, PERFILADO, REMATES, LIMPIEZA Y RETIRO DE SOBRANTES FUERA DE OBRA, EQUIPO DE SEGURIDAD, INSTALACIONES ESPECÍFICAS, DEPRECIACIÓN Y DEMÁS DERIVADOS DEL USO DE HERRAMIENTA Y EQUIPO, EN CUALQUIER NIVEL.</t>
  </si>
  <si>
    <t>OC04-075-005</t>
  </si>
  <si>
    <t>CEMENTO ARENA 1:5, A PLOMO, ACABADO FINO, RUSTICO O RUGOSO, 2 CM. DE ESPESOR.</t>
  </si>
  <si>
    <t>OC04-225-000</t>
  </si>
  <si>
    <t xml:space="preserve">CONSTRUCCIÓN Y COLOCACIÓN DE TAPA PARA REGISTRO DE CONCRETO F'C=150 KG/CM2. AGREGADO MÁXIMO DE 19 MM. HECHO EN OBRA ARMADO CON 3 VARILLAS DE No.3 A.R. EN AMBOS SENTIDOS, MARCO Y CONTRAMARCO DE ANGULO DE FIERRO DE 1 1/4" X 1/8" Y 1 1/2" X 1/8" RESPECTIVAMENTE, AGARRADERAS TIPO LLAVE, INCLUYE; CARGO DIRECTO POR EL COSTO DE LOS MATERIALES QUE INTERVENGAN, FLETE A OBRA, DESPERDICIO, ACARREO HASTA EL LUGAR DE SU UTILIZACIÓN, COLADO, LIMPIEZA Y RETIRO DE SOBRANTES FUERA DE OBRA, EQUIPO DE SEGURIDAD, INSTALACIONES ESPECÍFICAS, DEPRECIACIÓN Y DEMÁS DERIVADOS DEL USO DE HERRAMIENTA Y EQUIPO. </t>
  </si>
  <si>
    <t>OC04-225-005</t>
  </si>
  <si>
    <t>DE 60 X 40 CM., DE 7 CM. DE ESPESOR.</t>
  </si>
  <si>
    <t>PZA.</t>
  </si>
  <si>
    <t>SUBTOTAL PARTIDA 04 ALBAÑILERIA</t>
  </si>
  <si>
    <t>05 ACABADOS</t>
  </si>
  <si>
    <t>OC05-030-000</t>
  </si>
  <si>
    <t>OC05-030-005</t>
  </si>
  <si>
    <t>HORIZONTAL, DE TABLA-ROCA DE 13 MM. DE ESPESOR.</t>
  </si>
  <si>
    <t>OC05-053-000</t>
  </si>
  <si>
    <t>BUÑA, INCLUYE; CARGO DIRECTO POR EL COSTO DE LOS MATERIALES Y MANO DE OBRA, QUE INTERVENGAN, FLETE A OBRA, DESPERDICIO, ACARREO HASTA EL LUGAR DE SU UTILIZACIÓN, TRAZO Y NIVELACIÓN, ELABORACIÓN DE PASTA, HECHURA, LIMPIEZA Y RETIRO DE SOBRANTES FUERA DE OBRA, EQUIPO DE SEGURIDAD, INSTALACIONES ESPECÍFICAS, DEPRECIACIÓN Y DEMÁS DERIVADOS DEL USO DE HERRAMIENTA Y EQUIPO, EN CUALQUIER NIVEL.</t>
  </si>
  <si>
    <t>OC05-053-010</t>
  </si>
  <si>
    <t>DE 1.5X1.5 CM. EN FALSO PLAFÓN DE TABLA-ROCA O TABLA-CEMENTO, ANGULO PERIMETRAL DE ALUMINIO DE 3/4" X 3/4" X 1/8" EN ELEMENTOS VERTICALES Y REBORDE "J" EN PLACA HORIZONTAL.</t>
  </si>
  <si>
    <t>M.</t>
  </si>
  <si>
    <t>OC05-055-000</t>
  </si>
  <si>
    <t>SUMINISTRO Y COLOCACIÓN DE CAJILLO EN FALSO PLAFÓN CON PLACAS, INCLUYE; CARGO DIRECTO POR EL COSTO DE LOS MATERIALES Y MANO DE OBRA QUE INTERVENGAN, FLETE A OBRA, DESPERDICIO, ACARREO HASTA EL LUGAR DE SU UTILIZACIÓN, CON CANALETA DE CARGA DE LAMINA GALVANIZADO CAL.20 DE 38 MM. DE ANCHO, COLGANTES DE ALAMBRE GALVANIZADO CAL. No. 12 A CADA 0.90 M., LISTONES METÁLICOS DE 67.8 X 22.2 X 4.2 MM. CON LAMINA GALVANIZADO CAL. No. 26 A CADA 0.60 M., AMARRADAS A CANALETA DE CARGA CON ALAMBRE GALVANIZADO No.18, TORNILLOS AUTORROSCANTES A CADA 0.30 M., EMPLASTECIDO CON PASTA Y CINTA DE REFUERZO, TRAZO, PERFILADO, ESTIBA, ELEVACIÓN, ANGULO DE REBORDE, RETIRO DE OBRAS DE PROTECCIÓN, CORTES, HECHURA, NIVELADO, ALMACENAJE, LIMPIEZA Y RETIRO DE SOBRANTES FUERA DE OBRA, EQUIPO DE SEGURIDAD, INSTALACIONES ESPECÍFICAS, DEPRECIACIÓN Y DEMÁS DERIVADOS DEL USO DE HERRAMIENTA Y EQUIPO, EN CUALQUIER NIVEL.</t>
  </si>
  <si>
    <t>OC05-055-011</t>
  </si>
  <si>
    <t>HASTA 1.50 M. DE DESARROLLO EN FORMA DE "L" TABLA-ROCA DE 13 MM. DE ESPESOR.</t>
  </si>
  <si>
    <t>M</t>
  </si>
  <si>
    <t>OC05-060-000</t>
  </si>
  <si>
    <t>ABRIR HUECOS EN FALSO PLAFÓN, PARA LÁMPARAS, DIFUSORES, REGISTROS, BOCINAS, INCLUYE; CARGO DIRECTO POR EL COSTO DE LOS MATERIALES Y MANO DE OBRA QUE INTERVENGAN, FLETE A OBRA, DESPERDICIO, ACARREO HASTA EL LUGAR DE SU UTILIZACIÓN, TRAZO Y NIVELACIÓN, CORTE, PERFILADO, COLGANTES DE ALAMBRE GALVANIZADO CAL. 16, ALAMBRE GALVANIZADO PARA AMARRES CAL. 16, LIMPIEZA Y RETIRO DE SOBRANTES FUERA DE OBRA, EQUIPO DE SEGURIDAD, INSTALACIONES ESPECÍFICAS, DEPRECIACIÓN Y DEMÁS DERIVADOS DEL USO DE HERRAMIENTA Y EQUIPO, EN  CUALQUIER NIVEL, MEDIDO PERIMETRALMENTE.</t>
  </si>
  <si>
    <t>OC05-060-005</t>
  </si>
  <si>
    <t>DE TABLA-ROCA, REFORZANDO CON MOLDURA REBORDE DE LAMINA GALVANIZADA CALIBRE No: 26 Y POSTE DE LAMINA GALVANIZADA CALIBRE No: 26.</t>
  </si>
  <si>
    <t>OC05-075-000</t>
  </si>
  <si>
    <t>SUMINISTRO Y REPOSICIÓN DE PLACA EN FALSO PLAFÓN, INCLUYE; CARGO DIRECTO POR EL COSTO DE LOS MATERIALES Y MANO DE OBRA  QUE INTERVENGAN, FLETE A OBRA, DESPERDICIO, ACARREO HASTA EL LUGAR DE SU UTILIZACIÓN, DESMONTAR PLACA EXISTENTE, VERIFICAR NIVELES, COLGANTES, BASTIDOR, SUMINISTRO DE PLACA NUEVA, ELEVACIÓN, COLOCACIÓN, ACCESORIOS, CORTES, AJUSTES NECESARIOS, LIMPIEZA Y RETIRO DE SOBRANTES FUERA DE OBRA, EQUIPO DE SEGURIDAD, INSTALACIONES ESPECÍFICAS, DEPRECIACIÓN Y DEMÁS DERIVADOS DEL USO DE HERRAMIENTA Y EQUIPO, EN CUALQUIER NIVEL.</t>
  </si>
  <si>
    <t>OC05-075-005</t>
  </si>
  <si>
    <t>DE TABLA-ROCA DE 13 CM. DE ESPESOR.</t>
  </si>
  <si>
    <t>OC05-085-000</t>
  </si>
  <si>
    <t xml:space="preserve">SUMINISTRO Y COLOCACIÓN DE RECUBRIMIENTO PÉTREO, VÍTREO O COMPRIMIDO EN MURO, INCLUYE; CARGO DIRECTO POR EL COSTO DE LOS MATERIALES Y MANO DE OBRA QUE INTERVENGAN, FLETE A OBRA, DESPERDICIO, ACARREO HASTA EL LUGAR DE SU UTILIZACIÓN, TRAZO, PREPARACIÓN DE LA SUPERFICIE, MAESTREADO, ELABORACIÓN DE MORTERO EN OBRA EN SU CASO, CORTES, REMATES A 45° , EMBOQUILLADO, LECHAREADO, LIMPIEZA Y RETIRO DE SOBRANTES FUERA DE OBRA, EQUIPO DE SEGURIDAD, INSTALACIONES ESPECÍFICAS, DEPRECIACIÓN Y DEMÁS DERIVADOS DEL USO DE HERRAMIENTA Y EQUIPO, EN CUALQUIER NIVEL. </t>
  </si>
  <si>
    <t>OC05-085-075</t>
  </si>
  <si>
    <t>DE LOSETA  INTERCERAMIC Ó SIMILAR, TIPO CABOS, COLOR SABLE DE 20 X 30 CM, SOBRE REPELLADO DE MEZCLA</t>
  </si>
  <si>
    <t>OC05-125-000</t>
  </si>
  <si>
    <t>SUMINISTRO Y COLOCACIÓN DE PISO PÉTREO, VÍTREO O COMPRIMIDO, INCLUYE; CARGO DIRECTO POR EL COSTO DE LOS MATERIALES Y MANO DE OBRA QUE INTERVENGAN, FLETE A OBRA, DESPERDICIO, ACARREO HASTA EL LUGAR DE SU UTILIZACIÓN, TRAZO A DOBLE HILO, MAESTREADO, NIVEL, PREPARACIÓN Y HUMEDECIDO DE LA SUPERFICIE, ELABORACIÓN DE MORTERO HECHO EN OBRA EN SU CASO, CORTES, REMATES, LECHAREADO, RETAPADO, PULIDO Y BRILLADO EN SU CASO, LIMPIEZA Y RETIRO DE SOBRANTES FUERA DE OBRA, EQUIPO DE SEGURIDAD, INSTALACIONES ESPECÍFICAS, DEPRECIACIÓN Y DEMÁS DERIVADOS DEL USO DE HERRAMIENTA Y EQUIPO, EN CUALQUIER NIVEL.</t>
  </si>
  <si>
    <t>OC05-125-129</t>
  </si>
  <si>
    <t>DE LOSETA DE 30 X 30 CM. TIPO CONQUEST COLOR SAMURAI BEIGE MARCA INTERCERÁMIC Ó SIMILAR.</t>
  </si>
  <si>
    <t>OC05-140-000</t>
  </si>
  <si>
    <t>SUMINISTRO Y COLOCACIÓN DE PISO DE VINIL ASFÁLTICO, INCLUYE; CARGO DIRECTO POR EL COSTO DE LOS MATERIALES Y MANO DE OBRA QUE INTERVENGAN, FLETE A OBRA, DESPERDICIO, ACARREO HASTA EL LUGAR DE SU UTILIZACIÓN, TRAZO, PREPARACIÓN DE LA SUPERFICIE PARA RECIBIR ACABADO, CORTES, REMATES, ADHESIVO, LIMPIEZA Y RETIRO DE SOBRANTES FUERA DE OBRA, EQUIPO DE SEGURIDAD, INSTALACIONES ESPECÍFICAS, DEPRECIACIÓN Y DEMÁS DERIVADOS DEL USO DE HERRAMIENTA Y EQUIPO, EN CUALQUIER  NIVEL.</t>
  </si>
  <si>
    <t>OC05-140-017</t>
  </si>
  <si>
    <t>DE LOSETA VINÍLICA, DE 30.5 X 30.5 CM. Y D E 3 MM. DE ESPESOR, LISA ANTIDERRAPANTE.</t>
  </si>
  <si>
    <t>OC05-255-000</t>
  </si>
  <si>
    <t xml:space="preserve">SUMINISTRO Y APLICACIÓN DE PINTURA DE ESMALTE DE MARCA Y CALIDAD CUMPLIENDO CON LAS NORMAS APLICABLES DE LAS ESPECIFICACIONES TÉCNICAS DEL IMSS, INCLUYE; CARGO DIRECTO POR EL COSTO DE LOS MATERIALES Y MANO DE OBRA  QUE INTERVENGAN, FLETE A OBRA, DESPERDICIO, ACARREO HASTA EL LUGAR DE SU UTILIZACIÓN, APLICACIÓN DE DOS CAPAS COMO MÍNIMO, LIMPIEZA DE LA SUPERFICIE, RETAPADO, EMPLASTECIDO Y LIJADO EN SU CASO, SELLADOR, LIMPIEZA Y RETIRO DE SOBRANTES FUERA DE OBRA, EQUIPO DE SEGURIDAD, INSTALACIONES ESPECÍFICAS, DEPRECIACIÓN Y DEMÁS DERIVADOS DEL USO DE HERRAMIENTA Y EQUIPO, EN CUALQUIER NIVEL. </t>
  </si>
  <si>
    <t>OC05-255-031</t>
  </si>
  <si>
    <t>EN FALSO PLAFÓN CON PLACAS PREFABRICADAS.</t>
  </si>
  <si>
    <t>OC05-286-000</t>
  </si>
  <si>
    <t>SUMINISTRO Y COLOCACIÓN DE CORTINA DE TELA ANTIBACTERIANA; CONFECCIONADA CON HILO PRE-ENCOGIDO, ENCOGIMIENTO MÍNIMO, CON TRATAMIENTO ANTIBACTERIAL, RESISTENTE A LA FRICCIÓN. (30, 000 DOUBE RUBS). RESISTENTE A LAS MANCHAS, A LA FLAMA, A LA DECOLORACIÓN, BAJA GENERACIÓN DE HUMO. INCLUYE: CARGO DIRECTO POR EL COSTO DE LOS MATERIALES Y MANO DE OBRA QUE INTERVENGAN, CORTINEROS CONSTRUIDOS CON RIELES RECTOS Y CURVOS DE P. V. C. Ó ALUMINIO ESMALTADO A FUEGO, EN COLOR MATE. DE 30 X 30 MM. FIJADOS A PLAFÓN CON TORNILLOS MARIPOSA DE 2" X 1/4" A CADA 40 CM. CARRETILLA DE VINIL DE P.V.C. RÍGIDO, CON GANCHO INTEGRADO, RUEDAS INCLINADAS, Y RIN AUTO LUBRICANTE. TAPA REMOVIBLE, EMPALMES OCULTOS, OJILLOS DE ALUMINIO DE 1/2" DE DIÁMETRO, CINTAS DE ALGODÓN DE 1 1/4", FLETE A OBRA, ACARREO HASTA EL LUGAR DE SU UTILIZACIÓN, TRAZO, CORTES, DOBLADILLOS, PLIEGUES, HECHURA, LIMPIEZA Y RETIRO DE SOBRANTES FUERA DE OBRA, EQUIPO DE SEGURIDAD, INSTALACIONES ESPECÍFICAS, DEPRECIACIÓN Y DEMÁS DERIVADOS DEL USO DE HERRAMIENTA Y EQUIPO EN CUALQUIER NIVEL.</t>
  </si>
  <si>
    <t>OC05-286-005</t>
  </si>
  <si>
    <t>DE TELA. 100 % POLIÉSTER.</t>
  </si>
  <si>
    <t>OC05-307-000</t>
  </si>
  <si>
    <t>SUMINISTRO, COLOCACIÓN Y FIJACIÓN DE DESIGNACIONES DE UNIDAD, SOBRE FACHADA PRINCIPAL EN COMPOSICIÓN CON ALGUNO DE LOS EMBLEMAS DE LA UNIDAD (CLAVE EU.3, VER CRITERIOS DE PROYECTO DE ARQUITECTURA PARA IMAGEN INSTITUCIONAL), A BASE DE PLACAS MOLDEADAS DE ALUMINIO FUNDIDO, EN ACABADO RAYADO FINO MATE, EN FRENTES Y CANTOS, Y PAREDES DE 4 A 5 MMS. DE GRUESO; LETRAS ESMALTADAS EN COLOR Y TOPOGRAFÍA ESPECIFICADOS. INCLUYE: CARGO DIRECTO POR EL COSTO DE LOS MATERIALES Y MANO DE OBRA QUE INTERVENGAN, FLETE A OBRA, ACARREO HASTA EL LUGAR DE SU UTILIZACIÓN, TRAZO, ALINEACIÓN, ELEVACIÓN, TALADROS, TAQUETES Y TORNILLOS, LIMPIEZA Y RETIRO DE SOBRANTES FUERA DE OBRA, EQUIPO DE SEGURIDAD, INSTALACIONES ESPECÍFICAS, DEPRECIACIÓN Y DEMÁS DERIVADOS DEL USO DE HERRAMIENTA Y EQUIPO EN CUALQUIER NIVEL.</t>
  </si>
  <si>
    <t>OC05-307-005</t>
  </si>
  <si>
    <t>DE MEDIDA VARIABLE X 0.05 X 0.20 M. (CLAVE EU.3.1)</t>
  </si>
  <si>
    <t>OC05-395-000</t>
  </si>
  <si>
    <t>SUMINISTRO Y COLOCACIÓN DE TAPETES DE ACCESO, DE ENTRADA PRINCIPAL (CLAVE T, VER CRITERIOS DE PROYECTO DE ARQUITECTURA PARA IMAGEN INSTITUCIONAL), A BASE DE UNA CAPA SUPERIOR DE HULE ESTRIADO, DE 4 MM. DE GRUESO, CON LOGO SÍMBOLO INSTITUCIONAL Y FRANJAS TERMO FORMADOS, EN COLORES Y DISEÑO AUTORIZADOS POR EL INSTITUTO., INCLUYE: CARGO DIRECTO POR EL COSTO DE LOS MATERIALES Y MANO DE OBRA QUE INTERVENGAN, FLETE A OBRA, ACARREO HASTA EL LUGAR DE SU UTILIZACIÓN, LIMPIEZA Y RETIRO DE SOBRANTES FUERA DE OBRA, EQUIPO DE SEGURIDAD, INSTALACIONES ESPECIFICAS, DEPRECIACIÓN Y DEMÁS DERIVADOS DEL USO DE HERRAMIENTA Y EQUIPO EN CUALQUIER NIVEL.</t>
  </si>
  <si>
    <t>OC05-395-010</t>
  </si>
  <si>
    <t>DE 1.50 X 1.00 M (CLAVE T.1)</t>
  </si>
  <si>
    <t>PZA</t>
  </si>
  <si>
    <t>SUBTOTAL PARTIDA 05 ACABADOS</t>
  </si>
  <si>
    <t>07 ALUMINIO</t>
  </si>
  <si>
    <t>OC07-025-000</t>
  </si>
  <si>
    <t>SUMINISTRO, FABRICACIÓN Y COLOCACIÓN DE TAPA PARA REGISTRO SEGÚN NORMAS IMSS, CON MARCO Y CONTRAMARCO DE ANGULO DE ALUMINIO DE 25 X 25 X 3 MM. ANODIZADO NATURAL Y LAMINA DE ASBESTO CEMENTO LISA, RECUBIERTA CON LAMINA ESTRIADA DE ALUMINIO ANODIZADO NATURAL, INCLUYE; CARGO DIRECTO POR EL COSTO DE LOS MATERIALES Y MANO DE OBRA QUE INTERVENGAN, FLETE A OBRA, DESPERDICIO, ACARREO HASTA EL LUGAR DE SU UTILIZACIÓN, CORTES, ACARREOS, TORNILLOS CADMINIZADOS, REMACHES POP, MACIZADO, AJUSTES,  LIMPIEZA Y RETIRO DE SOBRANTES FUERA DE OBRA, EQUIPO DE SEGURIDAD, INSTALACIONES ESPECÍFICAS, DEPRECIACIÓN Y DEMÁS DERIVADOS DEL USO DE HERRAMIENTA Y EQUIPO, EN CUALQUIER  NIVEL.</t>
  </si>
  <si>
    <t>OC07-025-005</t>
  </si>
  <si>
    <t>DE ALUMINIO DE 0.30 X 0.60 M.</t>
  </si>
  <si>
    <t>SUBTOTAL PARTIDA 07 ALUMINIO</t>
  </si>
  <si>
    <t>11 URBANIZACION</t>
  </si>
  <si>
    <t>OC11-068-000</t>
  </si>
  <si>
    <t>SUMINISTRO, ELABORACIÓN Y COLOCACIÓN DE PISO DE CONCRETO F'C=200 KG/CM2. ACABADO LAVADO GRANO EXPUESTO, INCLUYE: CARGO DIRECTO POR EL COSTO DE LOS MATERIALES Y MANO DE OBRA QUE INTERVENGAN. FLETE A OBRA, DESPERDICIO, ACARREO HASTA EL LUGAR DE SU UTILIZACIÓN, TRAZO Y RECTIFICACIÓN DE NIVELES, NIVELADO Y MAESTREADO , TRASLAPES, ACERO DE REFUERZO, GANCHO, ALAMBRE RE COCIDO, EN SU CASO, CIMBRADO, HABILITADO, RETIRO, ARMADO, AMARRES, ELABORACIÓN DEL CONCRETO, COLADO, VIBRADO, CURADO, PRUEBAS, LIMPIEZA Y RETIRO DE SOBRANTES FUERA DE OBRA, EQUIPO DE SEGURIDAD, INSTALACIONES ESPECÍFICAS, DEPRECIACIÓN Y DEMÁS DERIVADOS DEL USO DE HERRAMIENTA Y EQUIPO EN CUALQUIER NIVEL.</t>
  </si>
  <si>
    <t>OC11-068-005</t>
  </si>
  <si>
    <t>DE 10 CM. DE ESPESOR, EN PLAZAS Y ANDADORES, AGREGADO MÁXIMO DE 19 MM. ACABADO LAVADO GRANO EXPUESTO, ARMADO CON MALLA ELECTRO SOLDAD 6X6-10/10.</t>
  </si>
  <si>
    <t>SUBTOTAL PARTIDA 11 URBANIZACION</t>
  </si>
  <si>
    <t>TOTAL DE ESPECIALIDAD OBRA CIVIL</t>
  </si>
  <si>
    <t>ESPECIALIDAD: INSTALACION HIDRAULICA Y SANITARIA</t>
  </si>
  <si>
    <t>16 MUEBLES SANITARIOS Y ACCESORIOS</t>
  </si>
  <si>
    <t>IH16-005-000</t>
  </si>
  <si>
    <t>SUMINISTRO Y COLOCACIÓN DE MUEBLES SANITARIOS SIN ACCESORIOS, DE ACUERDO A ESPECIFICACIONES DEL IMSS, INCLUYE; CARGO DIRECTO POR EL COSTO DE MANO DE OBRA Y MATERIALES REQUERIDOS, FLETE A OBRA, ACARREOS, NIVELACIÓN, FIJACIÓN, PRUEBAS, LIMPIEZA Y RETIRO DE SOBRANTES FUERA DE OBRA, EQUIPO DE SEGURIDAD, INSTALACIONES ESPECÍFICAS DEPRECIACIÓN Y DEMÁS CARGOS DERIVADOS DEL USO Y EQUIPO Y HERRAMIENTA EN CUALQUIER NIVEL.</t>
  </si>
  <si>
    <t>IH16-005-015</t>
  </si>
  <si>
    <t>LAVABO MOD. VERACRUZ 1017 CON PERFORACIÓN A 10 CM. (L-1V, L-2V).Ó SIMILAR</t>
  </si>
  <si>
    <t>IH16-005-025</t>
  </si>
  <si>
    <t>INODORO MOD. ZAFIRO 1011 CON ALIMENTACIÓN SUPERIOR CON SPUD DE 32 (W-1, W-2, W-4).Ó SIMILAR</t>
  </si>
  <si>
    <t>IH16-005-050</t>
  </si>
  <si>
    <t>REGADERA HELVEX MOD. RM-7 Ó SIMILAR TIPO TELÉFONO CON MANGUERA DE LATÓN.</t>
  </si>
  <si>
    <t>IH16-010-000</t>
  </si>
  <si>
    <t>SUMINISTRO E INSTALACIÓN DE ACCESORIOS PARA MUEBLES SANITARIOS, DE ACUERDO A ESPECIFICACIONES DEL IMSS, INCLUYE; CARGO DIRECTO POR EL COSTO DE MANO DE OBRA Y MATERIALES REQUERIDOS, FLETE A OBRA, ACARREOS, NIVELACIÓN, FIJACIÓN, PRUEBAS, LIMPIEZA Y RETIRO DE SOBRANTES FUERA DE OBRA, EQUIPO DE SEGURIDAD, DEPRECIACIÓN Y DEMÁS CARGOS DERIVADOS DEL USO DE EQUIPO Y HERRAMIENTA, EN CUALQUIER NIVEL.</t>
  </si>
  <si>
    <t>IH16-010-005</t>
  </si>
  <si>
    <t>CESPOL COMPLETO CON REGISTRO CONTRA Y CHAPETÓN BRONCE CROMADO COWEN 355 L-1, L-2, L-3, L-4,L-IV, L 2V.  Ó SIMILAR</t>
  </si>
  <si>
    <t>IH16-010-011</t>
  </si>
  <si>
    <t>MEZCLADORA DE 20 CM. CON AEREADOR ENSAMBLE E-2 CON MANERALES TRITON. Ó SIMILAR</t>
  </si>
  <si>
    <t>IH16-010-027</t>
  </si>
  <si>
    <t>MANGUERA FLEXIBLE DE ACERO INOXIDABLE PARA ALIMENTACIÓN DE LAVABO DE 13 X 13 MM. Y 40 CM. DE LONGITUD</t>
  </si>
  <si>
    <t>IH16-010-030</t>
  </si>
  <si>
    <t>MÉNSULAS PARA LAVABO DE ACUERDO A DISEÑO IMSS (L-1, L-2, L-3, L-4).</t>
  </si>
  <si>
    <t>IH16-010-031</t>
  </si>
  <si>
    <t>IH16-010-055</t>
  </si>
  <si>
    <t>IH16-010-070</t>
  </si>
  <si>
    <t>ASIENTO PLÁSTICO NEGRO ABIERTO AL FRENTE SIN TAPA MOD. 11-019, (W-1, W-2, W-3, W-4).Ó SIMILAR</t>
  </si>
  <si>
    <t>IH16-010-110</t>
  </si>
  <si>
    <t>JUNTA PROHEL.</t>
  </si>
  <si>
    <t>IH16-040-000</t>
  </si>
  <si>
    <t>SUMINISTRO Y COLOCACIÓN DE COLADERA, INCLUYE; CARGO DIRECTO POR EL COSTO DE MANO DE OBRA Y MATERIALES REQUERIDOS, FLETE A OBRA, ACARREOS, TRAZO, NIVELACIÓN, FIJACIÓN Y PRUEBA, LIMPIEZA Y RETIRO DE SOBRANTES FUERA DE OBRA, EQUIPO DE SEGURIDAD, DEPRECIACIÓN Y DEMÁS CARGOS DERIVADOS DEL USO DE EQUIPO Y HERRAMIENTA, EN CUALQUIER NIVEL.</t>
  </si>
  <si>
    <t>IH16-040-070</t>
  </si>
  <si>
    <t>IH16-085-000</t>
  </si>
  <si>
    <t>SUMINISTRO E INSTALACIONES DE TANQUES PARA GAS CON ACCESORIOS. INCLUYE; CARGO DIRECTO POR EL COSTO DE MANO DE OBRA Y MATERIALES REQUERIDOS, FLETE A OBRA, TRAZO, FIJACIÓN, NIVELACIÓN, PRUEBAS DE FUNCIONAMIENTO LIMPIEZA Y RETIRO DE SOBRANTES FUERA DE OBRA, EQUIPO DE SEGURIDAD, INSTALACIONES ESPECÍFICAS, DEPRECIACIÓN Y DEMÁS CARGOS DERIVADOS DEL USO DE EQUIPO Y HERRAMIENTA EN CUALQUIER NIVEL.</t>
  </si>
  <si>
    <t>IH16-085-030</t>
  </si>
  <si>
    <t>SUBTOTAL PARTIDA 16 MUEBLES SANITARIOS Y ACCESORIOS</t>
  </si>
  <si>
    <t>TOTAL DE ESPECIALIDAD INSTALACION HIDRAULICA Y SANITARIA</t>
  </si>
  <si>
    <t xml:space="preserve">LICITACIÓN </t>
  </si>
  <si>
    <t>CATALOGO DE LICITACION</t>
  </si>
  <si>
    <t>REPRESENTANTE:</t>
  </si>
  <si>
    <t>TRABAJOS</t>
  </si>
  <si>
    <t>CONTRATISTA</t>
  </si>
  <si>
    <t>R.F.C.</t>
  </si>
  <si>
    <t xml:space="preserve">R.PAT. IMSS </t>
  </si>
  <si>
    <t>FIANZA No.</t>
  </si>
  <si>
    <t>TELEFONO</t>
  </si>
  <si>
    <t>DOMICILIO</t>
  </si>
  <si>
    <t>UBICACIÓN</t>
  </si>
  <si>
    <t>ESPECIALIDAD
PARTIDA</t>
  </si>
  <si>
    <t>CONCEPTO</t>
  </si>
  <si>
    <t>PRECIO 
UNITARIO 
PROPUESTO</t>
  </si>
  <si>
    <t>IMPORTE
PROPUESTO</t>
  </si>
  <si>
    <t>IVA</t>
  </si>
  <si>
    <t>TOTAL</t>
  </si>
  <si>
    <t>SUBTOTAL DE PRESUPUESTO</t>
  </si>
  <si>
    <t xml:space="preserve">01 PRELIMINARES </t>
  </si>
  <si>
    <t>IH31-025-000</t>
  </si>
  <si>
    <r>
      <t xml:space="preserve">DESMONTAJE CON RECUPERACIÓN </t>
    </r>
    <r>
      <rPr>
        <sz val="7"/>
        <rFont val="Arial"/>
        <family val="2"/>
      </rPr>
      <t>DE COMPONENTES DE LA INSTALACIONES HIDROSANITARIAS, INCLUYE: ACARREOS A BODEGA DE OBRA, CANCELACIÓN Y TAPONEO DE TUBERÍAS, LIMPIEZA Y RETIRO DE SOBRANTES FUERA DE OBRA, EQUIPO, MANO DE OBRA Y HERRAMIENTA EN CUALQUIER NIVEL.</t>
    </r>
  </si>
  <si>
    <t>31 MANO DE OBRA</t>
  </si>
  <si>
    <t>IH31-025-190</t>
  </si>
  <si>
    <t>TANQUE DE GAS DE 5000 LTS DE CAPACIDAD.</t>
  </si>
  <si>
    <t>ESTACIONARIO DE 5,000 LTS. DE CAPACIDAD, INSTALADO EN AZOTEA, ELEVACIÓN CON GRUA.</t>
  </si>
  <si>
    <t>SUBTOTAL PARTIDA 31 MANO DE OBRA</t>
  </si>
  <si>
    <t>DEPARTAMENTO DE CONSERVACION Y SERVICIOS GENERALES</t>
  </si>
  <si>
    <t>TIZAYUCA, HGO.</t>
  </si>
  <si>
    <t>DE 2.10 X 1.40 M (CLAVE T - 1)</t>
  </si>
  <si>
    <t>OC05-395-015</t>
  </si>
  <si>
    <t xml:space="preserve">SUMINISTRO Y COLOCACIÓN DE FALSO PLAFÓN CON PLACAS, INCLUYE; CARGO DIRECTO POR EL COSTO DE LOS MATERIALES Y MANO DE OBRA  QUE INTERVENGAN, FLETE A OBRA, DESPERDICIO, ACARREO HASTA EL LUGAR DE SU UTILIZACIÓN, ESTRUCTURA METÁLICA, SUJETA CON COLGANTES DE ALAMBRE GALVANIZADO DEL No. 12 A CADA 0.90 M. FIJOS A LOSA, CANALETA DE CARGA DE LAMINA GALVANIZADA CAL.20 DE 38 MM. DE ANCHO A CADA 0.90 M., LISTÓN METÁLICO DE 67.8 X 22.2 X 14.2 MM. DE LAMINA GALVANIZADO CAL.26 A CADA 0.60 M., AMARRADOS CON ALAMBRE GALVANIZADO CAL.18, FIJADA CON TORNILLO AUTORROSCANTE A CAD 0.30 M., EMPLASTECIDA CON PASTA Y CINTA, CALAFATEO, ANGULO REBORDE CAL. No. 26, JUNTA DE CONTROL Y/O JUNTA CONSTRUCTIVA EN EL LUGAR INDICADO POR LA SUPERVISIÓN, ESTIBA, ALMACENAJE, TRAZO Y NIVELACIÓN, HECHURA, CORTES,  RETIRO  DE OBRAS DE PROTECCIÓN , LIMPIEZA Y RETIRO DE SOBRANTES FUERA DE OBRA, EQUIPO DE SEGURIDAD, INSTALACIONES ESPECÍFICAS, DEPRECIACIÓN Y DEMÁS DERIVADOS DEL USO DE HERRAMIENTA Y EQUIPO, EN CUALQUIER NIVEL. </t>
  </si>
  <si>
    <t>FLUXOMETRO APARENTE DE PEDAL MOD.310-32 DE 32 MM. (W-2) PARA W.C. ENTRADA SUPERIOR CON SPUD DE 32 MM. Ó SIMILAR, MAARCA HELVEX.</t>
  </si>
  <si>
    <t>LLAVE DE CONTROL ANGULAR  CON MANGUERA FLEXIBLE PARA LAVABO Ó FREGADEROS DE 13 x 13 MM. Y 55 CM. DE LONGITUD MARCA URREA O NACOBRE.</t>
  </si>
  <si>
    <t>PARA PISO DE 25 CM DE UNA A TRES BOCAS, MARCA HELVEX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</si>
</sst>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 applyProtection="1">
      <alignment horizontal="justify" vertical="top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43" fontId="2" fillId="0" borderId="0" xfId="46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14" fontId="4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43" fontId="2" fillId="0" borderId="0" xfId="46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7" fillId="0" borderId="0" xfId="0" applyNumberFormat="1" applyFont="1" applyBorder="1" applyAlignment="1" applyProtection="1">
      <alignment vertical="top"/>
      <protection locked="0"/>
    </xf>
    <xf numFmtId="43" fontId="7" fillId="0" borderId="0" xfId="46" applyFont="1" applyBorder="1" applyAlignment="1" applyProtection="1">
      <alignment horizontal="right" vertical="top"/>
      <protection locked="0"/>
    </xf>
    <xf numFmtId="0" fontId="7" fillId="0" borderId="0" xfId="0" applyNumberFormat="1" applyFont="1" applyBorder="1" applyAlignment="1" applyProtection="1">
      <alignment horizontal="right" vertical="top"/>
      <protection locked="0"/>
    </xf>
    <xf numFmtId="0" fontId="8" fillId="0" borderId="0" xfId="0" applyNumberFormat="1" applyFont="1" applyBorder="1" applyAlignment="1" applyProtection="1">
      <alignment horizontal="left" vertical="top"/>
      <protection/>
    </xf>
    <xf numFmtId="0" fontId="8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NumberFormat="1" applyFont="1" applyFill="1" applyAlignment="1" applyProtection="1" quotePrefix="1">
      <alignment horizontal="left" vertical="top"/>
      <protection/>
    </xf>
    <xf numFmtId="0" fontId="9" fillId="0" borderId="0" xfId="0" applyNumberFormat="1" applyFont="1" applyAlignment="1" applyProtection="1" quotePrefix="1">
      <alignment horizontal="justify" vertical="top" wrapText="1"/>
      <protection/>
    </xf>
    <xf numFmtId="43" fontId="9" fillId="0" borderId="0" xfId="46" applyFont="1" applyFill="1" applyAlignment="1" applyProtection="1" quotePrefix="1">
      <alignment vertical="top"/>
      <protection/>
    </xf>
    <xf numFmtId="43" fontId="9" fillId="0" borderId="0" xfId="46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NumberFormat="1" applyFont="1" applyFill="1" applyAlignment="1" applyProtection="1" quotePrefix="1">
      <alignment vertical="top"/>
      <protection locked="0"/>
    </xf>
    <xf numFmtId="0" fontId="9" fillId="0" borderId="0" xfId="0" applyNumberFormat="1" applyFont="1" applyAlignment="1" applyProtection="1" quotePrefix="1">
      <alignment horizontal="justify" vertical="top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9" fillId="0" borderId="0" xfId="0" applyNumberFormat="1" applyFont="1" applyFill="1" applyAlignment="1" applyProtection="1" quotePrefix="1">
      <alignment vertical="top"/>
      <protection/>
    </xf>
    <xf numFmtId="43" fontId="9" fillId="0" borderId="0" xfId="46" applyFont="1" applyAlignment="1" applyProtection="1">
      <alignment horizontal="right" vertical="top"/>
      <protection/>
    </xf>
    <xf numFmtId="0" fontId="7" fillId="0" borderId="0" xfId="0" applyNumberFormat="1" applyFont="1" applyAlignment="1" applyProtection="1" quotePrefix="1">
      <alignment horizontal="justify" vertical="top" wrapText="1"/>
      <protection/>
    </xf>
    <xf numFmtId="43" fontId="3" fillId="0" borderId="0" xfId="46" applyFont="1" applyAlignment="1" applyProtection="1">
      <alignment horizontal="right" vertical="top"/>
      <protection locked="0"/>
    </xf>
    <xf numFmtId="43" fontId="6" fillId="0" borderId="0" xfId="46" applyFont="1" applyAlignment="1" applyProtection="1">
      <alignment horizontal="right" vertical="top"/>
      <protection/>
    </xf>
    <xf numFmtId="0" fontId="8" fillId="0" borderId="0" xfId="0" applyNumberFormat="1" applyFont="1" applyFill="1" applyAlignment="1" applyProtection="1" quotePrefix="1">
      <alignment horizontal="left" vertical="top"/>
      <protection/>
    </xf>
    <xf numFmtId="0" fontId="8" fillId="0" borderId="0" xfId="0" applyNumberFormat="1" applyFont="1" applyAlignment="1" applyProtection="1" quotePrefix="1">
      <alignment horizontal="left" vertical="top"/>
      <protection/>
    </xf>
    <xf numFmtId="0" fontId="8" fillId="0" borderId="0" xfId="0" applyNumberFormat="1" applyFont="1" applyFill="1" applyAlignment="1" applyProtection="1" quotePrefix="1">
      <alignment horizontal="left" vertical="top"/>
      <protection locked="0"/>
    </xf>
    <xf numFmtId="0" fontId="8" fillId="0" borderId="0" xfId="0" applyNumberFormat="1" applyFont="1" applyAlignment="1" applyProtection="1" quotePrefix="1">
      <alignment horizontal="left" vertical="top"/>
      <protection locked="0"/>
    </xf>
    <xf numFmtId="0" fontId="9" fillId="0" borderId="0" xfId="0" applyNumberFormat="1" applyFont="1" applyFill="1" applyAlignment="1" applyProtection="1">
      <alignment horizontal="justify" vertical="top"/>
      <protection/>
    </xf>
    <xf numFmtId="0" fontId="9" fillId="0" borderId="0" xfId="0" applyNumberFormat="1" applyFont="1" applyFill="1" applyAlignment="1" applyProtection="1">
      <alignment horizontal="justify" vertical="top"/>
      <protection locked="0"/>
    </xf>
    <xf numFmtId="0" fontId="9" fillId="0" borderId="0" xfId="0" applyNumberFormat="1" applyFont="1" applyFill="1" applyAlignment="1" applyProtection="1" quotePrefix="1">
      <alignment horizontal="justify" vertical="top"/>
      <protection/>
    </xf>
    <xf numFmtId="0" fontId="9" fillId="0" borderId="0" xfId="0" applyNumberFormat="1" applyFont="1" applyFill="1" applyAlignment="1" applyProtection="1" quotePrefix="1">
      <alignment horizontal="justify" vertical="top"/>
      <protection locked="0"/>
    </xf>
    <xf numFmtId="0" fontId="9" fillId="0" borderId="0" xfId="0" applyFont="1" applyFill="1" applyAlignment="1" applyProtection="1">
      <alignment horizontal="justify" vertical="top"/>
      <protection/>
    </xf>
    <xf numFmtId="0" fontId="9" fillId="0" borderId="0" xfId="0" applyFont="1" applyFill="1" applyAlignment="1" applyProtection="1">
      <alignment horizontal="justify" vertical="top"/>
      <protection locked="0"/>
    </xf>
    <xf numFmtId="0" fontId="8" fillId="0" borderId="0" xfId="0" applyFont="1" applyFill="1" applyAlignment="1" applyProtection="1">
      <alignment horizontal="left" vertical="top"/>
      <protection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NumberFormat="1" applyFont="1" applyFill="1" applyAlignment="1" applyProtection="1">
      <alignment horizontal="left" vertical="top"/>
      <protection locked="0"/>
    </xf>
    <xf numFmtId="43" fontId="9" fillId="0" borderId="0" xfId="46" applyFont="1" applyAlignment="1" applyProtection="1" quotePrefix="1">
      <alignment horizontal="right" vertical="top"/>
      <protection locked="0"/>
    </xf>
    <xf numFmtId="0" fontId="9" fillId="0" borderId="0" xfId="0" applyNumberFormat="1" applyFont="1" applyAlignment="1" applyProtection="1" quotePrefix="1">
      <alignment horizontal="right" vertical="top"/>
      <protection/>
    </xf>
    <xf numFmtId="0" fontId="9" fillId="0" borderId="0" xfId="0" applyNumberFormat="1" applyFont="1" applyAlignment="1" applyProtection="1" quotePrefix="1">
      <alignment horizontal="right" vertical="top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46" applyNumberFormat="1" applyFont="1" applyAlignment="1" applyProtection="1">
      <alignment horizontal="left" vertical="top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43" fontId="6" fillId="0" borderId="10" xfId="46" applyFont="1" applyBorder="1" applyAlignment="1" applyProtection="1">
      <alignment horizontal="center" vertical="center"/>
      <protection locked="0"/>
    </xf>
    <xf numFmtId="43" fontId="6" fillId="0" borderId="10" xfId="46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left" vertical="top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0" fontId="3" fillId="0" borderId="0" xfId="0" applyNumberFormat="1" applyFont="1" applyAlignment="1" applyProtection="1" quotePrefix="1">
      <alignment horizontal="left" vertical="top"/>
      <protection/>
    </xf>
    <xf numFmtId="43" fontId="10" fillId="0" borderId="0" xfId="46" applyFont="1" applyAlignment="1" applyProtection="1">
      <alignment horizontal="right" vertical="top"/>
      <protection locked="0"/>
    </xf>
    <xf numFmtId="0" fontId="44" fillId="0" borderId="0" xfId="0" applyFont="1" applyAlignment="1">
      <alignment horizontal="right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Alignment="1" applyProtection="1" quotePrefix="1">
      <alignment horizontal="justify" wrapText="1"/>
      <protection/>
    </xf>
    <xf numFmtId="0" fontId="9" fillId="0" borderId="0" xfId="0" applyNumberFormat="1" applyFont="1" applyAlignment="1" applyProtection="1" quotePrefix="1">
      <alignment horizontal="justify" wrapText="1"/>
      <protection locked="0"/>
    </xf>
    <xf numFmtId="0" fontId="9" fillId="0" borderId="0" xfId="0" applyNumberFormat="1" applyFont="1" applyAlignment="1" applyProtection="1" quotePrefix="1">
      <alignment horizontal="center" wrapText="1"/>
      <protection/>
    </xf>
    <xf numFmtId="0" fontId="9" fillId="0" borderId="0" xfId="0" applyNumberFormat="1" applyFont="1" applyAlignment="1" applyProtection="1" quotePrefix="1">
      <alignment horizontal="center" wrapText="1"/>
      <protection locked="0"/>
    </xf>
    <xf numFmtId="2" fontId="9" fillId="0" borderId="0" xfId="46" applyNumberFormat="1" applyFont="1" applyFill="1" applyAlignment="1" applyProtection="1" quotePrefix="1">
      <alignment horizontal="center"/>
      <protection/>
    </xf>
    <xf numFmtId="2" fontId="9" fillId="0" borderId="0" xfId="46" applyNumberFormat="1" applyFont="1" applyFill="1" applyAlignment="1" applyProtection="1" quotePrefix="1">
      <alignment horizontal="center"/>
      <protection locked="0"/>
    </xf>
    <xf numFmtId="0" fontId="7" fillId="0" borderId="0" xfId="0" applyNumberFormat="1" applyFont="1" applyFill="1" applyAlignment="1">
      <alignment horizontal="justify" vertical="top"/>
    </xf>
    <xf numFmtId="0" fontId="7" fillId="0" borderId="0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justify" vertical="top"/>
    </xf>
    <xf numFmtId="0" fontId="9" fillId="0" borderId="0" xfId="0" applyNumberFormat="1" applyFont="1" applyFill="1" applyBorder="1" applyAlignment="1">
      <alignment horizontal="justify" vertical="top" wrapText="1"/>
    </xf>
    <xf numFmtId="43" fontId="0" fillId="0" borderId="0" xfId="0" applyNumberFormat="1" applyAlignment="1">
      <alignment/>
    </xf>
    <xf numFmtId="43" fontId="10" fillId="0" borderId="0" xfId="46" applyFont="1" applyAlignment="1" applyProtection="1">
      <alignment horizontal="left" vertical="top" wrapText="1"/>
      <protection locked="0"/>
    </xf>
    <xf numFmtId="43" fontId="9" fillId="0" borderId="0" xfId="46" applyFont="1" applyAlignment="1" applyProtection="1">
      <alignment horizontal="right"/>
      <protection locked="0"/>
    </xf>
    <xf numFmtId="43" fontId="9" fillId="0" borderId="0" xfId="46" applyNumberFormat="1" applyFont="1" applyAlignment="1" applyProtection="1">
      <alignment horizontal="right"/>
      <protection locked="0"/>
    </xf>
    <xf numFmtId="43" fontId="9" fillId="0" borderId="0" xfId="46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/>
    </xf>
    <xf numFmtId="43" fontId="6" fillId="0" borderId="0" xfId="46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43" fontId="2" fillId="0" borderId="0" xfId="46" applyFont="1" applyAlignment="1" applyProtection="1">
      <alignment horizontal="center" vertical="top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b val="0"/>
        <strike val="0"/>
        <color indexed="10"/>
      </font>
    </dxf>
    <dxf>
      <font>
        <strike val="0"/>
        <color indexed="10"/>
      </font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0</xdr:col>
      <xdr:colOff>733425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13.00390625" style="0" customWidth="1"/>
    <col min="2" max="2" width="63.00390625" style="0" customWidth="1"/>
  </cols>
  <sheetData>
    <row r="1" spans="1:6" ht="15">
      <c r="A1" s="1"/>
      <c r="B1" s="2"/>
      <c r="C1" s="3"/>
      <c r="D1" s="4"/>
      <c r="E1" s="4"/>
      <c r="F1" s="5"/>
    </row>
    <row r="2" spans="1:6" ht="15" customHeight="1">
      <c r="A2" s="1"/>
      <c r="B2" s="6" t="s">
        <v>0</v>
      </c>
      <c r="C2" s="3"/>
      <c r="D2" s="4"/>
      <c r="E2" s="4"/>
      <c r="F2" s="7"/>
    </row>
    <row r="3" spans="1:6" ht="15" customHeight="1">
      <c r="A3" s="1"/>
      <c r="B3" s="8" t="s">
        <v>1</v>
      </c>
      <c r="C3" s="8"/>
      <c r="D3" s="52" t="s">
        <v>147</v>
      </c>
      <c r="E3" s="4"/>
      <c r="F3" s="7"/>
    </row>
    <row r="4" spans="1:6" ht="15" customHeight="1">
      <c r="A4" s="1"/>
      <c r="B4" s="9" t="s">
        <v>2</v>
      </c>
      <c r="C4" s="10"/>
      <c r="D4" s="53" t="s">
        <v>148</v>
      </c>
      <c r="E4" s="4"/>
      <c r="F4" s="7"/>
    </row>
    <row r="5" spans="1:6" ht="15" customHeight="1">
      <c r="A5" s="1"/>
      <c r="B5" s="11" t="s">
        <v>168</v>
      </c>
      <c r="C5" s="3"/>
      <c r="D5" s="53" t="s">
        <v>149</v>
      </c>
      <c r="E5" s="4"/>
      <c r="F5" s="5"/>
    </row>
    <row r="6" spans="1:6" ht="15" customHeight="1">
      <c r="A6" s="1"/>
      <c r="B6" s="83" t="s">
        <v>142</v>
      </c>
      <c r="C6" s="83"/>
      <c r="D6" s="48"/>
      <c r="E6" s="4"/>
      <c r="F6" s="5"/>
    </row>
    <row r="7" spans="1:6" ht="15" customHeight="1">
      <c r="A7" s="1"/>
      <c r="B7" s="50" t="s">
        <v>143</v>
      </c>
      <c r="C7" s="49"/>
      <c r="D7" s="4"/>
      <c r="E7" s="4"/>
      <c r="F7" s="5"/>
    </row>
    <row r="8" spans="1:6" ht="15" customHeight="1">
      <c r="A8" s="82" t="s">
        <v>3</v>
      </c>
      <c r="B8" s="82"/>
      <c r="C8" s="3"/>
      <c r="D8" s="4"/>
      <c r="E8" s="4"/>
      <c r="F8" s="5"/>
    </row>
    <row r="9" spans="1:6" ht="15" customHeight="1">
      <c r="A9" s="52" t="s">
        <v>145</v>
      </c>
      <c r="B9" s="75" t="s">
        <v>4</v>
      </c>
      <c r="C9" s="3"/>
      <c r="D9" s="53" t="s">
        <v>150</v>
      </c>
      <c r="E9" s="84"/>
      <c r="F9" s="84"/>
    </row>
    <row r="10" spans="1:6" ht="15" customHeight="1">
      <c r="A10" s="51" t="s">
        <v>146</v>
      </c>
      <c r="B10" s="12"/>
      <c r="C10" s="13"/>
      <c r="D10" s="53" t="s">
        <v>151</v>
      </c>
      <c r="E10" s="84"/>
      <c r="F10" s="84"/>
    </row>
    <row r="11" spans="1:6" ht="15" customHeight="1">
      <c r="A11" s="51" t="s">
        <v>144</v>
      </c>
      <c r="B11" s="12"/>
      <c r="C11" s="13"/>
      <c r="D11" s="53" t="s">
        <v>152</v>
      </c>
      <c r="E11" s="84" t="s">
        <v>169</v>
      </c>
      <c r="F11" s="84"/>
    </row>
    <row r="12" spans="1:6" ht="15" customHeight="1">
      <c r="A12" s="1"/>
      <c r="B12" s="2"/>
      <c r="C12" s="3"/>
      <c r="D12" s="4"/>
      <c r="E12" s="4"/>
      <c r="F12" s="5"/>
    </row>
    <row r="13" spans="1:6" ht="38.25" customHeight="1">
      <c r="A13" s="54" t="s">
        <v>153</v>
      </c>
      <c r="B13" s="55" t="s">
        <v>154</v>
      </c>
      <c r="C13" s="55" t="s">
        <v>5</v>
      </c>
      <c r="D13" s="56" t="s">
        <v>6</v>
      </c>
      <c r="E13" s="57" t="s">
        <v>155</v>
      </c>
      <c r="F13" s="54" t="s">
        <v>156</v>
      </c>
    </row>
    <row r="14" spans="1:6" ht="15">
      <c r="A14" s="14"/>
      <c r="B14" s="14"/>
      <c r="C14" s="63"/>
      <c r="D14" s="15"/>
      <c r="E14" s="15"/>
      <c r="F14" s="16"/>
    </row>
    <row r="15" spans="1:6" ht="15.75">
      <c r="A15" s="58" t="s">
        <v>7</v>
      </c>
      <c r="B15" s="17"/>
      <c r="C15" s="63"/>
      <c r="D15" s="15"/>
      <c r="E15" s="15"/>
      <c r="F15" s="16"/>
    </row>
    <row r="16" spans="1:6" ht="15">
      <c r="A16" s="58" t="s">
        <v>8</v>
      </c>
      <c r="B16" s="58" t="s">
        <v>160</v>
      </c>
      <c r="C16" s="63"/>
      <c r="D16" s="15"/>
      <c r="E16" s="15"/>
      <c r="F16" s="16"/>
    </row>
    <row r="17" spans="1:6" ht="15" customHeight="1">
      <c r="A17" s="18"/>
      <c r="B17" s="18"/>
      <c r="C17" s="63"/>
      <c r="D17" s="15"/>
      <c r="E17" s="15"/>
      <c r="F17" s="16"/>
    </row>
    <row r="18" spans="1:6" ht="57.75" customHeight="1">
      <c r="A18" s="19" t="s">
        <v>9</v>
      </c>
      <c r="B18" s="20" t="s">
        <v>10</v>
      </c>
      <c r="C18" s="66"/>
      <c r="D18" s="68"/>
      <c r="E18" s="22"/>
      <c r="F18" s="23"/>
    </row>
    <row r="19" spans="1:6" ht="15">
      <c r="A19" s="24"/>
      <c r="B19" s="25"/>
      <c r="C19" s="67"/>
      <c r="D19" s="69"/>
      <c r="E19" s="76"/>
      <c r="F19" s="26"/>
    </row>
    <row r="20" spans="1:6" ht="15" customHeight="1">
      <c r="A20" s="27" t="s">
        <v>11</v>
      </c>
      <c r="B20" s="20" t="s">
        <v>12</v>
      </c>
      <c r="C20" s="66" t="s">
        <v>13</v>
      </c>
      <c r="D20" s="68">
        <v>3.36</v>
      </c>
      <c r="E20" s="77"/>
      <c r="F20" s="78"/>
    </row>
    <row r="21" spans="1:6" ht="15">
      <c r="A21" s="24"/>
      <c r="B21" s="25"/>
      <c r="C21" s="67"/>
      <c r="D21" s="69"/>
      <c r="E21" s="77"/>
      <c r="F21" s="79"/>
    </row>
    <row r="22" spans="1:6" ht="15" customHeight="1">
      <c r="A22" s="27" t="s">
        <v>14</v>
      </c>
      <c r="B22" s="20" t="s">
        <v>15</v>
      </c>
      <c r="C22" s="66" t="s">
        <v>16</v>
      </c>
      <c r="D22" s="68">
        <v>18.56</v>
      </c>
      <c r="E22" s="77"/>
      <c r="F22" s="78"/>
    </row>
    <row r="23" spans="1:6" ht="15">
      <c r="A23" s="24"/>
      <c r="B23" s="25"/>
      <c r="C23" s="67"/>
      <c r="D23" s="69"/>
      <c r="E23" s="77"/>
      <c r="F23" s="79"/>
    </row>
    <row r="24" spans="1:6" ht="15" customHeight="1">
      <c r="A24" s="27" t="s">
        <v>17</v>
      </c>
      <c r="B24" s="20" t="s">
        <v>18</v>
      </c>
      <c r="C24" s="66" t="s">
        <v>16</v>
      </c>
      <c r="D24" s="68">
        <v>60</v>
      </c>
      <c r="E24" s="77"/>
      <c r="F24" s="78"/>
    </row>
    <row r="25" spans="1:6" ht="15">
      <c r="A25" s="24"/>
      <c r="B25" s="25"/>
      <c r="C25" s="67"/>
      <c r="D25" s="69"/>
      <c r="E25" s="77"/>
      <c r="F25" s="79"/>
    </row>
    <row r="26" spans="1:6" ht="15" customHeight="1">
      <c r="A26" s="27" t="s">
        <v>19</v>
      </c>
      <c r="B26" s="20" t="s">
        <v>20</v>
      </c>
      <c r="C26" s="66" t="s">
        <v>16</v>
      </c>
      <c r="D26" s="68">
        <v>12</v>
      </c>
      <c r="E26" s="77"/>
      <c r="F26" s="78"/>
    </row>
    <row r="27" spans="1:6" ht="15">
      <c r="A27" s="24"/>
      <c r="B27" s="25"/>
      <c r="C27" s="67"/>
      <c r="D27" s="69"/>
      <c r="E27" s="77"/>
      <c r="F27" s="79"/>
    </row>
    <row r="28" spans="1:6" ht="48" customHeight="1">
      <c r="A28" s="27" t="s">
        <v>21</v>
      </c>
      <c r="B28" s="20" t="s">
        <v>22</v>
      </c>
      <c r="C28" s="66"/>
      <c r="D28" s="68"/>
      <c r="E28" s="77"/>
      <c r="F28" s="80"/>
    </row>
    <row r="29" spans="1:6" ht="15">
      <c r="A29" s="24"/>
      <c r="B29" s="25"/>
      <c r="C29" s="67"/>
      <c r="D29" s="69"/>
      <c r="E29" s="77"/>
      <c r="F29" s="79"/>
    </row>
    <row r="30" spans="1:6" ht="15" customHeight="1">
      <c r="A30" s="27" t="s">
        <v>23</v>
      </c>
      <c r="B30" s="20" t="s">
        <v>24</v>
      </c>
      <c r="C30" s="66" t="s">
        <v>16</v>
      </c>
      <c r="D30" s="68">
        <v>7.62</v>
      </c>
      <c r="E30" s="77"/>
      <c r="F30" s="78"/>
    </row>
    <row r="31" spans="1:6" ht="15">
      <c r="A31" s="27"/>
      <c r="B31" s="29"/>
      <c r="C31" s="64"/>
      <c r="D31" s="68"/>
      <c r="E31" s="22"/>
      <c r="F31" s="78"/>
    </row>
    <row r="32" spans="1:6" ht="15">
      <c r="A32" s="27"/>
      <c r="B32" s="29"/>
      <c r="C32" s="64"/>
      <c r="D32" s="68"/>
      <c r="E32" s="30" t="s">
        <v>25</v>
      </c>
      <c r="F32" s="81">
        <f>SUM(F18:F30)</f>
        <v>0</v>
      </c>
    </row>
    <row r="33" spans="1:6" ht="15">
      <c r="A33" s="24"/>
      <c r="B33" s="25"/>
      <c r="C33" s="65"/>
      <c r="D33" s="69"/>
      <c r="E33" s="22"/>
      <c r="F33" s="26"/>
    </row>
    <row r="34" spans="1:6" ht="15.75">
      <c r="A34" s="32" t="s">
        <v>8</v>
      </c>
      <c r="B34" s="33" t="s">
        <v>26</v>
      </c>
      <c r="C34" s="25"/>
      <c r="D34" s="69"/>
      <c r="E34" s="22"/>
      <c r="F34" s="26"/>
    </row>
    <row r="35" spans="1:6" ht="15" customHeight="1">
      <c r="A35" s="34"/>
      <c r="B35" s="35"/>
      <c r="C35" s="25"/>
      <c r="D35" s="69"/>
      <c r="E35" s="22"/>
      <c r="F35" s="26"/>
    </row>
    <row r="36" spans="1:6" ht="77.25" customHeight="1">
      <c r="A36" s="27" t="s">
        <v>27</v>
      </c>
      <c r="B36" s="20" t="s">
        <v>28</v>
      </c>
      <c r="C36" s="66"/>
      <c r="D36" s="68"/>
      <c r="E36" s="22"/>
      <c r="F36" s="23"/>
    </row>
    <row r="37" spans="1:6" ht="15">
      <c r="A37" s="24"/>
      <c r="B37" s="25"/>
      <c r="C37" s="67"/>
      <c r="D37" s="69"/>
      <c r="E37" s="22"/>
      <c r="F37" s="26"/>
    </row>
    <row r="38" spans="1:6" ht="20.25" customHeight="1">
      <c r="A38" s="27" t="s">
        <v>29</v>
      </c>
      <c r="B38" s="20" t="s">
        <v>30</v>
      </c>
      <c r="C38" s="66" t="s">
        <v>16</v>
      </c>
      <c r="D38" s="68">
        <v>6.72</v>
      </c>
      <c r="E38" s="76"/>
      <c r="F38" s="78"/>
    </row>
    <row r="39" spans="1:6" ht="15">
      <c r="A39" s="27"/>
      <c r="B39" s="29"/>
      <c r="C39" s="66"/>
      <c r="D39" s="68"/>
      <c r="E39" s="22"/>
      <c r="F39" s="28"/>
    </row>
    <row r="40" spans="1:6" ht="15">
      <c r="A40" s="27"/>
      <c r="B40" s="29"/>
      <c r="C40" s="66"/>
      <c r="D40" s="68"/>
      <c r="E40" s="30" t="s">
        <v>31</v>
      </c>
      <c r="F40" s="31">
        <f>SUM(F36:F38)</f>
        <v>0</v>
      </c>
    </row>
    <row r="41" spans="1:6" ht="15">
      <c r="A41" s="24"/>
      <c r="B41" s="25"/>
      <c r="C41" s="67"/>
      <c r="D41" s="69"/>
      <c r="E41" s="22"/>
      <c r="F41" s="26"/>
    </row>
    <row r="42" spans="1:6" ht="15.75">
      <c r="A42" s="32" t="s">
        <v>8</v>
      </c>
      <c r="B42" s="33" t="s">
        <v>32</v>
      </c>
      <c r="C42" s="67"/>
      <c r="D42" s="69"/>
      <c r="E42" s="22"/>
      <c r="F42" s="26"/>
    </row>
    <row r="43" spans="1:6" ht="15" customHeight="1">
      <c r="A43" s="34"/>
      <c r="B43" s="35"/>
      <c r="C43" s="67"/>
      <c r="D43" s="69"/>
      <c r="E43" s="22"/>
      <c r="F43" s="26"/>
    </row>
    <row r="44" spans="1:6" ht="58.5" customHeight="1">
      <c r="A44" s="27" t="s">
        <v>33</v>
      </c>
      <c r="B44" s="20" t="s">
        <v>34</v>
      </c>
      <c r="C44" s="66"/>
      <c r="D44" s="68"/>
      <c r="E44" s="22"/>
      <c r="F44" s="23"/>
    </row>
    <row r="45" spans="1:6" ht="15">
      <c r="A45" s="24"/>
      <c r="B45" s="25"/>
      <c r="C45" s="67"/>
      <c r="D45" s="69"/>
      <c r="E45" s="22"/>
      <c r="F45" s="26"/>
    </row>
    <row r="46" spans="1:6" ht="15" customHeight="1">
      <c r="A46" s="27" t="s">
        <v>35</v>
      </c>
      <c r="B46" s="20" t="s">
        <v>36</v>
      </c>
      <c r="C46" s="66" t="s">
        <v>16</v>
      </c>
      <c r="D46" s="68">
        <v>60</v>
      </c>
      <c r="E46" s="76"/>
      <c r="F46" s="78"/>
    </row>
    <row r="47" spans="1:6" ht="15">
      <c r="A47" s="24"/>
      <c r="B47" s="25"/>
      <c r="C47" s="67"/>
      <c r="D47" s="69"/>
      <c r="E47" s="22"/>
      <c r="F47" s="26"/>
    </row>
    <row r="48" spans="1:6" ht="74.25" customHeight="1">
      <c r="A48" s="27" t="s">
        <v>37</v>
      </c>
      <c r="B48" s="20" t="s">
        <v>38</v>
      </c>
      <c r="C48" s="66"/>
      <c r="D48" s="68"/>
      <c r="E48" s="22"/>
      <c r="F48" s="23"/>
    </row>
    <row r="49" spans="1:6" ht="15">
      <c r="A49" s="24"/>
      <c r="B49" s="25"/>
      <c r="C49" s="67"/>
      <c r="D49" s="69"/>
      <c r="E49" s="76"/>
      <c r="F49" s="26"/>
    </row>
    <row r="50" spans="1:6" ht="15" customHeight="1">
      <c r="A50" s="27" t="s">
        <v>39</v>
      </c>
      <c r="B50" s="20" t="s">
        <v>40</v>
      </c>
      <c r="C50" s="66" t="s">
        <v>41</v>
      </c>
      <c r="D50" s="68">
        <v>10</v>
      </c>
      <c r="E50" s="76"/>
      <c r="F50" s="78"/>
    </row>
    <row r="51" spans="1:6" ht="15">
      <c r="A51" s="27"/>
      <c r="B51" s="29"/>
      <c r="C51" s="66"/>
      <c r="D51" s="68"/>
      <c r="E51" s="22"/>
      <c r="F51" s="28"/>
    </row>
    <row r="52" spans="1:6" ht="15">
      <c r="A52" s="27"/>
      <c r="B52" s="29"/>
      <c r="C52" s="66"/>
      <c r="D52" s="68"/>
      <c r="E52" s="30" t="s">
        <v>42</v>
      </c>
      <c r="F52" s="31">
        <f>SUM(F44:F50)</f>
        <v>0</v>
      </c>
    </row>
    <row r="53" spans="1:6" ht="15">
      <c r="A53" s="24"/>
      <c r="B53" s="25"/>
      <c r="C53" s="67"/>
      <c r="D53" s="69"/>
      <c r="E53" s="22"/>
      <c r="F53" s="26"/>
    </row>
    <row r="54" spans="1:6" ht="15.75">
      <c r="A54" s="32" t="s">
        <v>8</v>
      </c>
      <c r="B54" s="33" t="s">
        <v>43</v>
      </c>
      <c r="C54" s="67"/>
      <c r="D54" s="69"/>
      <c r="E54" s="22"/>
      <c r="F54" s="26"/>
    </row>
    <row r="55" spans="1:6" ht="15" customHeight="1">
      <c r="A55" s="34"/>
      <c r="B55" s="35"/>
      <c r="C55" s="25"/>
      <c r="D55" s="69"/>
      <c r="E55" s="22"/>
      <c r="F55" s="26"/>
    </row>
    <row r="56" spans="1:6" ht="118.5" customHeight="1">
      <c r="A56" s="27" t="s">
        <v>44</v>
      </c>
      <c r="B56" s="20" t="s">
        <v>172</v>
      </c>
      <c r="C56" s="66"/>
      <c r="D56" s="68"/>
      <c r="E56" s="22"/>
      <c r="F56" s="23"/>
    </row>
    <row r="57" spans="1:6" ht="15">
      <c r="A57" s="24"/>
      <c r="B57" s="25"/>
      <c r="C57" s="67"/>
      <c r="D57" s="69"/>
      <c r="E57" s="22"/>
      <c r="F57" s="26"/>
    </row>
    <row r="58" spans="1:6" ht="15" customHeight="1">
      <c r="A58" s="27" t="s">
        <v>45</v>
      </c>
      <c r="B58" s="20" t="s">
        <v>46</v>
      </c>
      <c r="C58" s="66" t="s">
        <v>16</v>
      </c>
      <c r="D58" s="68">
        <v>18.56</v>
      </c>
      <c r="E58" s="76"/>
      <c r="F58" s="78"/>
    </row>
    <row r="59" spans="1:6" ht="15">
      <c r="A59" s="24"/>
      <c r="B59" s="25"/>
      <c r="C59" s="67"/>
      <c r="D59" s="69"/>
      <c r="E59" s="22"/>
      <c r="F59" s="26"/>
    </row>
    <row r="60" spans="1:6" ht="55.5" customHeight="1">
      <c r="A60" s="27" t="s">
        <v>47</v>
      </c>
      <c r="B60" s="20" t="s">
        <v>48</v>
      </c>
      <c r="C60" s="66"/>
      <c r="D60" s="68"/>
      <c r="E60" s="22"/>
      <c r="F60" s="23"/>
    </row>
    <row r="61" spans="1:6" ht="15">
      <c r="A61" s="24"/>
      <c r="B61" s="25"/>
      <c r="C61" s="67"/>
      <c r="D61" s="69"/>
      <c r="E61" s="22"/>
      <c r="F61" s="26"/>
    </row>
    <row r="62" spans="1:6" ht="28.5" customHeight="1">
      <c r="A62" s="27" t="s">
        <v>49</v>
      </c>
      <c r="B62" s="20" t="s">
        <v>50</v>
      </c>
      <c r="C62" s="66" t="s">
        <v>51</v>
      </c>
      <c r="D62" s="68">
        <v>24</v>
      </c>
      <c r="E62" s="76"/>
      <c r="F62" s="78"/>
    </row>
    <row r="63" spans="1:6" ht="15">
      <c r="A63" s="24"/>
      <c r="B63" s="25"/>
      <c r="C63" s="67"/>
      <c r="D63" s="69"/>
      <c r="E63" s="22"/>
      <c r="F63" s="26"/>
    </row>
    <row r="64" spans="1:6" ht="111.75" customHeight="1">
      <c r="A64" s="36" t="s">
        <v>52</v>
      </c>
      <c r="B64" s="20" t="s">
        <v>53</v>
      </c>
      <c r="C64" s="66"/>
      <c r="D64" s="68"/>
      <c r="E64" s="22"/>
      <c r="F64" s="23"/>
    </row>
    <row r="65" spans="1:6" ht="15">
      <c r="A65" s="37"/>
      <c r="B65" s="25"/>
      <c r="C65" s="67"/>
      <c r="D65" s="69"/>
      <c r="E65" s="22"/>
      <c r="F65" s="26"/>
    </row>
    <row r="66" spans="1:6" ht="12.75" customHeight="1">
      <c r="A66" s="36" t="s">
        <v>54</v>
      </c>
      <c r="B66" s="20" t="s">
        <v>55</v>
      </c>
      <c r="C66" s="66" t="s">
        <v>56</v>
      </c>
      <c r="D66" s="68">
        <v>3</v>
      </c>
      <c r="E66" s="76"/>
      <c r="F66" s="78"/>
    </row>
    <row r="67" spans="1:6" ht="15">
      <c r="A67" s="37"/>
      <c r="B67" s="25"/>
      <c r="C67" s="67"/>
      <c r="D67" s="69"/>
      <c r="E67" s="22"/>
      <c r="F67" s="26"/>
    </row>
    <row r="68" spans="1:6" ht="75.75" customHeight="1">
      <c r="A68" s="27" t="s">
        <v>57</v>
      </c>
      <c r="B68" s="20" t="s">
        <v>58</v>
      </c>
      <c r="C68" s="66"/>
      <c r="D68" s="68"/>
      <c r="E68" s="22"/>
      <c r="F68" s="23"/>
    </row>
    <row r="69" spans="1:6" ht="15">
      <c r="A69" s="24"/>
      <c r="B69" s="25"/>
      <c r="C69" s="67"/>
      <c r="D69" s="69"/>
      <c r="E69" s="22"/>
      <c r="F69" s="26"/>
    </row>
    <row r="70" spans="1:6" ht="20.25" customHeight="1">
      <c r="A70" s="27" t="s">
        <v>59</v>
      </c>
      <c r="B70" s="20" t="s">
        <v>60</v>
      </c>
      <c r="C70" s="66" t="s">
        <v>51</v>
      </c>
      <c r="D70" s="68">
        <v>4</v>
      </c>
      <c r="E70" s="76"/>
      <c r="F70" s="78"/>
    </row>
    <row r="71" spans="1:6" ht="15">
      <c r="A71" s="24"/>
      <c r="B71" s="25"/>
      <c r="C71" s="67"/>
      <c r="D71" s="69"/>
      <c r="E71" s="22"/>
      <c r="F71" s="26"/>
    </row>
    <row r="72" spans="1:6" ht="75" customHeight="1">
      <c r="A72" s="27" t="s">
        <v>61</v>
      </c>
      <c r="B72" s="20" t="s">
        <v>62</v>
      </c>
      <c r="C72" s="66"/>
      <c r="D72" s="68"/>
      <c r="E72" s="22"/>
      <c r="F72" s="23"/>
    </row>
    <row r="73" spans="1:6" ht="15">
      <c r="A73" s="24"/>
      <c r="B73" s="25"/>
      <c r="C73" s="67"/>
      <c r="D73" s="69"/>
      <c r="E73" s="22"/>
      <c r="F73" s="26"/>
    </row>
    <row r="74" spans="1:6" ht="15" customHeight="1">
      <c r="A74" s="27" t="s">
        <v>63</v>
      </c>
      <c r="B74" s="20" t="s">
        <v>64</v>
      </c>
      <c r="C74" s="66" t="s">
        <v>16</v>
      </c>
      <c r="D74" s="68">
        <v>20</v>
      </c>
      <c r="E74" s="76"/>
      <c r="F74" s="78"/>
    </row>
    <row r="75" spans="1:6" ht="15">
      <c r="A75" s="24"/>
      <c r="B75" s="25"/>
      <c r="C75" s="67"/>
      <c r="D75" s="69"/>
      <c r="E75" s="22"/>
      <c r="F75" s="26"/>
    </row>
    <row r="76" spans="1:6" ht="74.25" customHeight="1">
      <c r="A76" s="38" t="s">
        <v>65</v>
      </c>
      <c r="B76" s="20" t="s">
        <v>66</v>
      </c>
      <c r="C76" s="66"/>
      <c r="D76" s="68"/>
      <c r="E76" s="22"/>
      <c r="F76" s="23"/>
    </row>
    <row r="77" spans="1:6" ht="15">
      <c r="A77" s="39"/>
      <c r="B77" s="25"/>
      <c r="C77" s="67"/>
      <c r="D77" s="69"/>
      <c r="E77" s="22"/>
      <c r="F77" s="26"/>
    </row>
    <row r="78" spans="1:6" ht="19.5" customHeight="1">
      <c r="A78" s="38" t="s">
        <v>67</v>
      </c>
      <c r="B78" s="20" t="s">
        <v>68</v>
      </c>
      <c r="C78" s="66" t="s">
        <v>16</v>
      </c>
      <c r="D78" s="68">
        <v>60</v>
      </c>
      <c r="E78" s="76"/>
      <c r="F78" s="78"/>
    </row>
    <row r="79" spans="1:6" ht="15">
      <c r="A79" s="39"/>
      <c r="B79" s="25"/>
      <c r="C79" s="67"/>
      <c r="D79" s="69"/>
      <c r="E79" s="22"/>
      <c r="F79" s="26"/>
    </row>
    <row r="80" spans="1:6" ht="75" customHeight="1">
      <c r="A80" s="27" t="s">
        <v>69</v>
      </c>
      <c r="B80" s="20" t="s">
        <v>70</v>
      </c>
      <c r="C80" s="66"/>
      <c r="D80" s="68"/>
      <c r="E80" s="22"/>
      <c r="F80" s="23"/>
    </row>
    <row r="81" spans="1:6" ht="15">
      <c r="A81" s="24"/>
      <c r="B81" s="25"/>
      <c r="C81" s="67"/>
      <c r="D81" s="69"/>
      <c r="E81" s="22"/>
      <c r="F81" s="26"/>
    </row>
    <row r="82" spans="1:6" ht="19.5" customHeight="1">
      <c r="A82" s="27" t="s">
        <v>71</v>
      </c>
      <c r="B82" s="20" t="s">
        <v>72</v>
      </c>
      <c r="C82" s="66" t="s">
        <v>16</v>
      </c>
      <c r="D82" s="68">
        <v>11.44</v>
      </c>
      <c r="E82" s="76"/>
      <c r="F82" s="78"/>
    </row>
    <row r="83" spans="1:6" ht="15">
      <c r="A83" s="24"/>
      <c r="B83" s="25"/>
      <c r="C83" s="67"/>
      <c r="D83" s="69"/>
      <c r="E83" s="22"/>
      <c r="F83" s="26"/>
    </row>
    <row r="84" spans="1:6" ht="63" customHeight="1">
      <c r="A84" s="27" t="s">
        <v>73</v>
      </c>
      <c r="B84" s="20" t="s">
        <v>74</v>
      </c>
      <c r="C84" s="66"/>
      <c r="D84" s="68"/>
      <c r="E84" s="22"/>
      <c r="F84" s="23"/>
    </row>
    <row r="85" spans="1:6" ht="15">
      <c r="A85" s="24"/>
      <c r="B85" s="25"/>
      <c r="C85" s="67"/>
      <c r="D85" s="69"/>
      <c r="E85" s="22"/>
      <c r="F85" s="26"/>
    </row>
    <row r="86" spans="1:6" ht="15" customHeight="1">
      <c r="A86" s="27" t="s">
        <v>75</v>
      </c>
      <c r="B86" s="20" t="s">
        <v>76</v>
      </c>
      <c r="C86" s="66" t="s">
        <v>16</v>
      </c>
      <c r="D86" s="68">
        <v>7.62</v>
      </c>
      <c r="E86" s="76"/>
      <c r="F86" s="78"/>
    </row>
    <row r="87" spans="1:6" ht="15">
      <c r="A87" s="24"/>
      <c r="B87" s="25"/>
      <c r="C87" s="67"/>
      <c r="D87" s="69"/>
      <c r="E87" s="22"/>
      <c r="F87" s="26"/>
    </row>
    <row r="88" spans="1:6" ht="74.25" customHeight="1">
      <c r="A88" s="27" t="s">
        <v>77</v>
      </c>
      <c r="B88" s="20" t="s">
        <v>78</v>
      </c>
      <c r="C88" s="66"/>
      <c r="D88" s="68"/>
      <c r="E88" s="22"/>
      <c r="F88" s="23"/>
    </row>
    <row r="89" spans="1:6" ht="15">
      <c r="A89" s="24"/>
      <c r="B89" s="25"/>
      <c r="C89" s="67"/>
      <c r="D89" s="69"/>
      <c r="E89" s="22"/>
      <c r="F89" s="26"/>
    </row>
    <row r="90" spans="1:6" ht="15" customHeight="1">
      <c r="A90" s="27" t="s">
        <v>79</v>
      </c>
      <c r="B90" s="20" t="s">
        <v>80</v>
      </c>
      <c r="C90" s="66" t="s">
        <v>16</v>
      </c>
      <c r="D90" s="68">
        <v>18.56</v>
      </c>
      <c r="E90" s="76"/>
      <c r="F90" s="78"/>
    </row>
    <row r="91" spans="1:6" ht="15">
      <c r="A91" s="24"/>
      <c r="B91" s="25"/>
      <c r="C91" s="67"/>
      <c r="D91" s="69"/>
      <c r="E91" s="22"/>
      <c r="F91" s="26"/>
    </row>
    <row r="92" spans="1:6" ht="126.75" customHeight="1">
      <c r="A92" s="27" t="s">
        <v>81</v>
      </c>
      <c r="B92" s="20" t="s">
        <v>82</v>
      </c>
      <c r="C92" s="66"/>
      <c r="D92" s="68"/>
      <c r="E92" s="22"/>
      <c r="F92" s="23"/>
    </row>
    <row r="93" spans="1:6" ht="15">
      <c r="A93" s="24"/>
      <c r="B93" s="25"/>
      <c r="C93" s="67"/>
      <c r="D93" s="69"/>
      <c r="E93" s="22"/>
      <c r="F93" s="26"/>
    </row>
    <row r="94" spans="1:6" ht="15" customHeight="1">
      <c r="A94" s="27" t="s">
        <v>83</v>
      </c>
      <c r="B94" s="20" t="s">
        <v>84</v>
      </c>
      <c r="C94" s="66" t="s">
        <v>16</v>
      </c>
      <c r="D94" s="68">
        <v>160</v>
      </c>
      <c r="E94" s="76"/>
      <c r="F94" s="78"/>
    </row>
    <row r="95" spans="1:6" ht="15">
      <c r="A95" s="24"/>
      <c r="B95" s="25"/>
      <c r="C95" s="67"/>
      <c r="D95" s="69"/>
      <c r="E95" s="22"/>
      <c r="F95" s="26"/>
    </row>
    <row r="96" spans="1:6" ht="100.5" customHeight="1">
      <c r="A96" s="27" t="s">
        <v>85</v>
      </c>
      <c r="B96" s="20" t="s">
        <v>86</v>
      </c>
      <c r="C96" s="66"/>
      <c r="D96" s="68"/>
      <c r="E96" s="22"/>
      <c r="F96" s="23"/>
    </row>
    <row r="97" spans="1:6" ht="15">
      <c r="A97" s="24"/>
      <c r="B97" s="25"/>
      <c r="C97" s="67"/>
      <c r="D97" s="69"/>
      <c r="E97" s="22"/>
      <c r="F97" s="26"/>
    </row>
    <row r="98" spans="1:6" ht="15" customHeight="1">
      <c r="A98" s="27" t="s">
        <v>87</v>
      </c>
      <c r="B98" s="20" t="s">
        <v>88</v>
      </c>
      <c r="C98" s="66" t="s">
        <v>41</v>
      </c>
      <c r="D98" s="68">
        <v>9</v>
      </c>
      <c r="E98" s="76"/>
      <c r="F98" s="78"/>
    </row>
    <row r="99" spans="1:6" ht="15">
      <c r="A99" s="24"/>
      <c r="B99" s="25"/>
      <c r="C99" s="67"/>
      <c r="D99" s="69"/>
      <c r="E99" s="22"/>
      <c r="F99" s="26"/>
    </row>
    <row r="100" spans="1:6" ht="83.25" customHeight="1">
      <c r="A100" s="40" t="s">
        <v>89</v>
      </c>
      <c r="B100" s="20" t="s">
        <v>90</v>
      </c>
      <c r="C100" s="66"/>
      <c r="D100" s="68"/>
      <c r="E100" s="22"/>
      <c r="F100" s="23"/>
    </row>
    <row r="101" spans="1:6" ht="15">
      <c r="A101" s="41"/>
      <c r="B101" s="25"/>
      <c r="C101" s="67"/>
      <c r="D101" s="69"/>
      <c r="E101" s="22"/>
      <c r="F101" s="26"/>
    </row>
    <row r="102" spans="1:6" ht="15" customHeight="1">
      <c r="A102" s="40" t="s">
        <v>91</v>
      </c>
      <c r="B102" s="20" t="s">
        <v>92</v>
      </c>
      <c r="C102" s="66" t="s">
        <v>93</v>
      </c>
      <c r="D102" s="68">
        <v>2</v>
      </c>
      <c r="E102" s="76"/>
      <c r="F102" s="78"/>
    </row>
    <row r="103" spans="1:6" ht="15" customHeight="1">
      <c r="A103" s="40"/>
      <c r="B103" s="20"/>
      <c r="C103" s="66"/>
      <c r="D103" s="68"/>
      <c r="E103" s="22"/>
      <c r="F103" s="28"/>
    </row>
    <row r="104" spans="1:6" ht="15" customHeight="1">
      <c r="A104" s="40" t="s">
        <v>171</v>
      </c>
      <c r="B104" s="20" t="s">
        <v>170</v>
      </c>
      <c r="C104" s="66" t="s">
        <v>93</v>
      </c>
      <c r="D104" s="68">
        <v>2</v>
      </c>
      <c r="E104" s="76"/>
      <c r="F104" s="78"/>
    </row>
    <row r="105" spans="1:6" ht="15">
      <c r="A105" s="40"/>
      <c r="B105" s="29"/>
      <c r="C105" s="66"/>
      <c r="D105" s="68"/>
      <c r="E105" s="22"/>
      <c r="F105" s="28"/>
    </row>
    <row r="106" spans="1:6" ht="15">
      <c r="A106" s="40"/>
      <c r="B106" s="29"/>
      <c r="C106" s="66"/>
      <c r="D106" s="68"/>
      <c r="E106" s="30" t="s">
        <v>94</v>
      </c>
      <c r="F106" s="31">
        <f>SUM(F56:F102)</f>
        <v>0</v>
      </c>
    </row>
    <row r="107" spans="1:6" ht="15">
      <c r="A107" s="41"/>
      <c r="B107" s="25"/>
      <c r="C107" s="67"/>
      <c r="D107" s="69"/>
      <c r="E107" s="22"/>
      <c r="F107" s="26"/>
    </row>
    <row r="108" spans="1:6" ht="15.75">
      <c r="A108" s="42" t="s">
        <v>8</v>
      </c>
      <c r="B108" s="33" t="s">
        <v>95</v>
      </c>
      <c r="C108" s="67"/>
      <c r="D108" s="69"/>
      <c r="E108" s="22"/>
      <c r="F108" s="26"/>
    </row>
    <row r="109" spans="1:6" ht="15" customHeight="1">
      <c r="A109" s="43"/>
      <c r="B109" s="35"/>
      <c r="C109" s="67"/>
      <c r="D109" s="69"/>
      <c r="E109" s="22"/>
      <c r="F109" s="26"/>
    </row>
    <row r="110" spans="1:6" ht="84" customHeight="1">
      <c r="A110" s="27" t="s">
        <v>96</v>
      </c>
      <c r="B110" s="20" t="s">
        <v>97</v>
      </c>
      <c r="C110" s="66"/>
      <c r="D110" s="68"/>
      <c r="E110" s="22"/>
      <c r="F110" s="23"/>
    </row>
    <row r="111" spans="1:6" ht="15">
      <c r="A111" s="24"/>
      <c r="B111" s="25"/>
      <c r="C111" s="67"/>
      <c r="D111" s="69"/>
      <c r="E111" s="22"/>
      <c r="F111" s="26"/>
    </row>
    <row r="112" spans="1:6" ht="15" customHeight="1">
      <c r="A112" s="27" t="s">
        <v>98</v>
      </c>
      <c r="B112" s="20" t="s">
        <v>99</v>
      </c>
      <c r="C112" s="66" t="s">
        <v>41</v>
      </c>
      <c r="D112" s="68">
        <v>5</v>
      </c>
      <c r="E112" s="76"/>
      <c r="F112" s="78"/>
    </row>
    <row r="113" spans="1:6" ht="15">
      <c r="A113" s="27"/>
      <c r="B113" s="29"/>
      <c r="C113" s="66"/>
      <c r="D113" s="68"/>
      <c r="E113" s="22"/>
      <c r="F113" s="28"/>
    </row>
    <row r="114" spans="1:6" ht="15">
      <c r="A114" s="27"/>
      <c r="B114" s="29"/>
      <c r="C114" s="66"/>
      <c r="D114" s="68"/>
      <c r="E114" s="30" t="s">
        <v>100</v>
      </c>
      <c r="F114" s="31">
        <f>SUM(F110:F112)</f>
        <v>0</v>
      </c>
    </row>
    <row r="115" spans="1:6" ht="15">
      <c r="A115" s="24"/>
      <c r="B115" s="25"/>
      <c r="C115" s="67"/>
      <c r="D115" s="69"/>
      <c r="E115" s="22"/>
      <c r="F115" s="26"/>
    </row>
    <row r="116" spans="1:6" ht="15.75">
      <c r="A116" s="32" t="s">
        <v>8</v>
      </c>
      <c r="B116" s="33" t="s">
        <v>101</v>
      </c>
      <c r="C116" s="67"/>
      <c r="D116" s="69"/>
      <c r="E116" s="22"/>
      <c r="F116" s="26"/>
    </row>
    <row r="117" spans="1:6" ht="15" customHeight="1">
      <c r="A117" s="34"/>
      <c r="B117" s="35"/>
      <c r="C117" s="67"/>
      <c r="D117" s="69"/>
      <c r="E117" s="22"/>
      <c r="F117" s="26"/>
    </row>
    <row r="118" spans="1:6" ht="84" customHeight="1">
      <c r="A118" s="36" t="s">
        <v>102</v>
      </c>
      <c r="B118" s="20" t="s">
        <v>103</v>
      </c>
      <c r="C118" s="66"/>
      <c r="D118" s="68"/>
      <c r="E118" s="22"/>
      <c r="F118" s="23"/>
    </row>
    <row r="119" spans="1:6" ht="15">
      <c r="A119" s="37"/>
      <c r="B119" s="25"/>
      <c r="C119" s="67"/>
      <c r="D119" s="69"/>
      <c r="E119" s="22"/>
      <c r="F119" s="26"/>
    </row>
    <row r="120" spans="1:6" ht="19.5" customHeight="1">
      <c r="A120" s="36" t="s">
        <v>104</v>
      </c>
      <c r="B120" s="20" t="s">
        <v>105</v>
      </c>
      <c r="C120" s="66" t="s">
        <v>16</v>
      </c>
      <c r="D120" s="68">
        <v>5</v>
      </c>
      <c r="E120" s="76"/>
      <c r="F120" s="78"/>
    </row>
    <row r="121" spans="1:6" ht="15">
      <c r="A121" s="36"/>
      <c r="B121" s="29"/>
      <c r="C121" s="20"/>
      <c r="D121" s="68"/>
      <c r="E121" s="22"/>
      <c r="F121" s="28"/>
    </row>
    <row r="122" spans="1:6" ht="15">
      <c r="A122" s="36"/>
      <c r="B122" s="29"/>
      <c r="C122" s="20"/>
      <c r="D122" s="68"/>
      <c r="E122" s="30" t="s">
        <v>106</v>
      </c>
      <c r="F122" s="31">
        <f>SUM(F118:F120)</f>
        <v>0</v>
      </c>
    </row>
    <row r="123" spans="1:6" ht="15">
      <c r="A123" s="36"/>
      <c r="B123" s="29"/>
      <c r="C123" s="20"/>
      <c r="D123" s="68"/>
      <c r="E123" s="30" t="s">
        <v>107</v>
      </c>
      <c r="F123" s="31">
        <f>SUM(F18:F122)/2</f>
        <v>0</v>
      </c>
    </row>
    <row r="124" spans="1:6" ht="15">
      <c r="A124" s="37"/>
      <c r="B124" s="25"/>
      <c r="C124" s="25"/>
      <c r="D124" s="69"/>
      <c r="E124" s="22"/>
      <c r="F124" s="26"/>
    </row>
    <row r="125" spans="1:6" ht="15.75">
      <c r="A125" s="59" t="s">
        <v>108</v>
      </c>
      <c r="B125" s="33"/>
      <c r="C125" s="25"/>
      <c r="D125" s="69"/>
      <c r="E125" s="22"/>
      <c r="F125" s="26"/>
    </row>
    <row r="126" spans="1:6" ht="15">
      <c r="A126" s="59" t="s">
        <v>8</v>
      </c>
      <c r="B126" s="60" t="s">
        <v>109</v>
      </c>
      <c r="C126" s="25"/>
      <c r="D126" s="69"/>
      <c r="E126" s="22"/>
      <c r="F126" s="26"/>
    </row>
    <row r="127" spans="1:6" ht="15.75">
      <c r="A127" s="44"/>
      <c r="B127" s="35"/>
      <c r="C127" s="25"/>
      <c r="D127" s="69"/>
      <c r="E127" s="22"/>
      <c r="F127" s="26"/>
    </row>
    <row r="128" spans="1:6" ht="56.25" customHeight="1">
      <c r="A128" s="27" t="s">
        <v>110</v>
      </c>
      <c r="B128" s="20" t="s">
        <v>111</v>
      </c>
      <c r="C128" s="66"/>
      <c r="D128" s="68"/>
      <c r="E128" s="45"/>
      <c r="F128" s="46"/>
    </row>
    <row r="129" spans="1:6" ht="15">
      <c r="A129" s="24"/>
      <c r="B129" s="25"/>
      <c r="C129" s="67"/>
      <c r="D129" s="69"/>
      <c r="E129" s="45"/>
      <c r="F129" s="47"/>
    </row>
    <row r="130" spans="1:6" ht="15" customHeight="1">
      <c r="A130" s="27" t="s">
        <v>112</v>
      </c>
      <c r="B130" s="20" t="s">
        <v>113</v>
      </c>
      <c r="C130" s="66" t="s">
        <v>41</v>
      </c>
      <c r="D130" s="68">
        <v>2</v>
      </c>
      <c r="E130" s="76"/>
      <c r="F130" s="78"/>
    </row>
    <row r="131" spans="1:6" ht="15">
      <c r="A131" s="24"/>
      <c r="B131" s="25"/>
      <c r="C131" s="67"/>
      <c r="D131" s="69"/>
      <c r="E131" s="22"/>
      <c r="F131" s="26"/>
    </row>
    <row r="132" spans="1:6" ht="20.25" customHeight="1">
      <c r="A132" s="27" t="s">
        <v>114</v>
      </c>
      <c r="B132" s="20" t="s">
        <v>115</v>
      </c>
      <c r="C132" s="66" t="s">
        <v>41</v>
      </c>
      <c r="D132" s="68">
        <v>2</v>
      </c>
      <c r="E132" s="76"/>
      <c r="F132" s="78"/>
    </row>
    <row r="133" spans="1:6" ht="15">
      <c r="A133" s="24"/>
      <c r="B133" s="25"/>
      <c r="C133" s="67"/>
      <c r="D133" s="69"/>
      <c r="E133" s="22"/>
      <c r="F133" s="26"/>
    </row>
    <row r="134" spans="1:6" ht="15" customHeight="1">
      <c r="A134" s="27" t="s">
        <v>116</v>
      </c>
      <c r="B134" s="20" t="s">
        <v>117</v>
      </c>
      <c r="C134" s="66" t="s">
        <v>41</v>
      </c>
      <c r="D134" s="68">
        <v>2</v>
      </c>
      <c r="E134" s="76"/>
      <c r="F134" s="78"/>
    </row>
    <row r="135" spans="1:6" ht="15">
      <c r="A135" s="24"/>
      <c r="B135" s="25"/>
      <c r="C135" s="67"/>
      <c r="D135" s="69"/>
      <c r="E135" s="22"/>
      <c r="F135" s="26"/>
    </row>
    <row r="136" spans="1:6" ht="47.25" customHeight="1">
      <c r="A136" s="27" t="s">
        <v>118</v>
      </c>
      <c r="B136" s="20" t="s">
        <v>119</v>
      </c>
      <c r="C136" s="66"/>
      <c r="D136" s="68"/>
      <c r="E136" s="22"/>
      <c r="F136" s="23"/>
    </row>
    <row r="137" spans="1:6" ht="15">
      <c r="A137" s="24"/>
      <c r="B137" s="25"/>
      <c r="C137" s="67"/>
      <c r="D137" s="69"/>
      <c r="E137" s="22"/>
      <c r="F137" s="26"/>
    </row>
    <row r="138" spans="1:6" ht="19.5" customHeight="1">
      <c r="A138" s="27" t="s">
        <v>120</v>
      </c>
      <c r="B138" s="20" t="s">
        <v>121</v>
      </c>
      <c r="C138" s="66" t="s">
        <v>41</v>
      </c>
      <c r="D138" s="68">
        <v>2</v>
      </c>
      <c r="E138" s="76"/>
      <c r="F138" s="78"/>
    </row>
    <row r="139" spans="1:6" ht="15">
      <c r="A139" s="24"/>
      <c r="B139" s="25"/>
      <c r="C139" s="67"/>
      <c r="D139" s="69"/>
      <c r="E139" s="22"/>
      <c r="F139" s="26"/>
    </row>
    <row r="140" spans="1:6" ht="19.5" customHeight="1">
      <c r="A140" s="27" t="s">
        <v>122</v>
      </c>
      <c r="B140" s="20" t="s">
        <v>123</v>
      </c>
      <c r="C140" s="66" t="s">
        <v>41</v>
      </c>
      <c r="D140" s="68">
        <v>2</v>
      </c>
      <c r="E140" s="76"/>
      <c r="F140" s="78"/>
    </row>
    <row r="141" spans="1:6" ht="15">
      <c r="A141" s="24"/>
      <c r="B141" s="25"/>
      <c r="C141" s="67"/>
      <c r="D141" s="69"/>
      <c r="E141" s="22"/>
      <c r="F141" s="26"/>
    </row>
    <row r="142" spans="1:6" ht="19.5" customHeight="1">
      <c r="A142" s="27" t="s">
        <v>124</v>
      </c>
      <c r="B142" s="20" t="s">
        <v>125</v>
      </c>
      <c r="C142" s="66" t="s">
        <v>41</v>
      </c>
      <c r="D142" s="68">
        <v>4</v>
      </c>
      <c r="E142" s="76"/>
      <c r="F142" s="78"/>
    </row>
    <row r="143" spans="1:6" ht="15">
      <c r="A143" s="24"/>
      <c r="B143" s="25"/>
      <c r="C143" s="67"/>
      <c r="D143" s="69"/>
      <c r="E143" s="22"/>
      <c r="F143" s="26"/>
    </row>
    <row r="144" spans="1:6" ht="15" customHeight="1">
      <c r="A144" s="27" t="s">
        <v>126</v>
      </c>
      <c r="B144" s="20" t="s">
        <v>127</v>
      </c>
      <c r="C144" s="66" t="s">
        <v>41</v>
      </c>
      <c r="D144" s="68">
        <v>4</v>
      </c>
      <c r="E144" s="76"/>
      <c r="F144" s="78"/>
    </row>
    <row r="145" spans="1:6" ht="15">
      <c r="A145" s="24"/>
      <c r="B145" s="25"/>
      <c r="C145" s="67"/>
      <c r="D145" s="69"/>
      <c r="E145" s="22"/>
      <c r="F145" s="26"/>
    </row>
    <row r="146" spans="1:6" ht="19.5" customHeight="1">
      <c r="A146" s="27" t="s">
        <v>128</v>
      </c>
      <c r="B146" s="20" t="s">
        <v>174</v>
      </c>
      <c r="C146" s="66" t="s">
        <v>41</v>
      </c>
      <c r="D146" s="68">
        <v>4</v>
      </c>
      <c r="E146" s="76"/>
      <c r="F146" s="78"/>
    </row>
    <row r="147" spans="1:6" ht="15">
      <c r="A147" s="24"/>
      <c r="B147" s="25"/>
      <c r="C147" s="67"/>
      <c r="D147" s="69"/>
      <c r="E147" s="22"/>
      <c r="F147" s="26"/>
    </row>
    <row r="148" spans="1:6" ht="18.75" customHeight="1">
      <c r="A148" s="27" t="s">
        <v>129</v>
      </c>
      <c r="B148" s="20" t="s">
        <v>173</v>
      </c>
      <c r="C148" s="66" t="s">
        <v>41</v>
      </c>
      <c r="D148" s="68">
        <v>2</v>
      </c>
      <c r="E148" s="76"/>
      <c r="F148" s="78"/>
    </row>
    <row r="149" spans="1:6" ht="15">
      <c r="A149" s="24"/>
      <c r="B149" s="25"/>
      <c r="C149" s="67"/>
      <c r="D149" s="69"/>
      <c r="E149" s="22"/>
      <c r="F149" s="26"/>
    </row>
    <row r="150" spans="1:6" ht="20.25" customHeight="1">
      <c r="A150" s="27" t="s">
        <v>130</v>
      </c>
      <c r="B150" s="20" t="s">
        <v>131</v>
      </c>
      <c r="C150" s="66" t="s">
        <v>41</v>
      </c>
      <c r="D150" s="68">
        <v>2</v>
      </c>
      <c r="E150" s="76"/>
      <c r="F150" s="78"/>
    </row>
    <row r="151" spans="1:6" ht="15">
      <c r="A151" s="24"/>
      <c r="B151" s="25"/>
      <c r="C151" s="67"/>
      <c r="D151" s="69"/>
      <c r="E151" s="22"/>
      <c r="F151" s="26"/>
    </row>
    <row r="152" spans="1:6" ht="15" customHeight="1">
      <c r="A152" s="27" t="s">
        <v>132</v>
      </c>
      <c r="B152" s="20" t="s">
        <v>133</v>
      </c>
      <c r="C152" s="66" t="s">
        <v>41</v>
      </c>
      <c r="D152" s="68">
        <v>2</v>
      </c>
      <c r="E152" s="76"/>
      <c r="F152" s="78"/>
    </row>
    <row r="153" spans="1:6" ht="15">
      <c r="A153" s="24"/>
      <c r="B153" s="25"/>
      <c r="C153" s="67"/>
      <c r="D153" s="69"/>
      <c r="E153" s="22"/>
      <c r="F153" s="26"/>
    </row>
    <row r="154" spans="1:6" ht="48" customHeight="1">
      <c r="A154" s="27" t="s">
        <v>134</v>
      </c>
      <c r="B154" s="20" t="s">
        <v>135</v>
      </c>
      <c r="C154" s="66"/>
      <c r="D154" s="68"/>
      <c r="E154" s="22"/>
      <c r="F154" s="23"/>
    </row>
    <row r="155" spans="1:6" ht="15">
      <c r="A155" s="24"/>
      <c r="B155" s="25"/>
      <c r="C155" s="67"/>
      <c r="D155" s="69"/>
      <c r="E155" s="22"/>
      <c r="F155" s="26"/>
    </row>
    <row r="156" spans="1:6" ht="15" customHeight="1">
      <c r="A156" s="27" t="s">
        <v>136</v>
      </c>
      <c r="B156" s="20" t="s">
        <v>175</v>
      </c>
      <c r="C156" s="66" t="s">
        <v>41</v>
      </c>
      <c r="D156" s="68">
        <v>2</v>
      </c>
      <c r="E156" s="76"/>
      <c r="F156" s="78"/>
    </row>
    <row r="157" spans="1:6" ht="15">
      <c r="A157" s="24"/>
      <c r="B157" s="25"/>
      <c r="C157" s="67"/>
      <c r="D157" s="69"/>
      <c r="E157" s="22"/>
      <c r="F157" s="26"/>
    </row>
    <row r="158" spans="1:6" ht="57" customHeight="1">
      <c r="A158" s="27" t="s">
        <v>137</v>
      </c>
      <c r="B158" s="20" t="s">
        <v>138</v>
      </c>
      <c r="C158" s="66"/>
      <c r="D158" s="68"/>
      <c r="E158" s="22"/>
      <c r="F158" s="23"/>
    </row>
    <row r="159" spans="1:6" ht="15">
      <c r="A159" s="24"/>
      <c r="B159" s="25"/>
      <c r="C159" s="67"/>
      <c r="D159" s="69"/>
      <c r="E159" s="22"/>
      <c r="F159" s="26"/>
    </row>
    <row r="160" spans="1:6" ht="15" customHeight="1">
      <c r="A160" s="27" t="s">
        <v>139</v>
      </c>
      <c r="B160" s="20" t="s">
        <v>166</v>
      </c>
      <c r="C160" s="66" t="s">
        <v>41</v>
      </c>
      <c r="D160" s="68">
        <v>1</v>
      </c>
      <c r="E160" s="76"/>
      <c r="F160" s="78"/>
    </row>
    <row r="161" spans="1:6" ht="15" customHeight="1">
      <c r="A161" s="27"/>
      <c r="B161" s="20"/>
      <c r="C161" s="66"/>
      <c r="D161" s="68"/>
      <c r="E161" s="22"/>
      <c r="F161" s="28"/>
    </row>
    <row r="162" spans="1:6" ht="15" customHeight="1">
      <c r="A162" s="27"/>
      <c r="B162" s="20"/>
      <c r="C162" s="66"/>
      <c r="D162" s="68"/>
      <c r="E162" s="30" t="s">
        <v>167</v>
      </c>
      <c r="F162" s="31">
        <f>SUM(F128:F160)</f>
        <v>0</v>
      </c>
    </row>
    <row r="163" spans="1:6" ht="15" customHeight="1">
      <c r="A163" s="27"/>
      <c r="B163" s="20"/>
      <c r="C163" s="66"/>
      <c r="D163" s="68"/>
      <c r="E163" s="22"/>
      <c r="F163" s="28"/>
    </row>
    <row r="164" spans="1:6" ht="15" customHeight="1">
      <c r="A164" s="59" t="s">
        <v>8</v>
      </c>
      <c r="B164" s="60" t="s">
        <v>163</v>
      </c>
      <c r="C164" s="66"/>
      <c r="D164" s="68"/>
      <c r="E164" s="22"/>
      <c r="F164" s="28"/>
    </row>
    <row r="165" spans="1:6" ht="15" customHeight="1">
      <c r="A165" s="27"/>
      <c r="B165" s="20"/>
      <c r="C165" s="66"/>
      <c r="D165" s="68"/>
      <c r="E165" s="22"/>
      <c r="F165" s="28"/>
    </row>
    <row r="166" spans="1:6" ht="36.75" customHeight="1">
      <c r="A166" s="72" t="s">
        <v>161</v>
      </c>
      <c r="B166" s="71" t="s">
        <v>162</v>
      </c>
      <c r="C166" s="66"/>
      <c r="D166" s="68"/>
      <c r="E166" s="22"/>
      <c r="F166" s="28"/>
    </row>
    <row r="167" spans="1:6" ht="15" customHeight="1">
      <c r="A167" s="70"/>
      <c r="B167" s="71"/>
      <c r="C167" s="66"/>
      <c r="D167" s="68"/>
      <c r="E167" s="22"/>
      <c r="F167" s="28"/>
    </row>
    <row r="168" spans="1:6" ht="15" customHeight="1">
      <c r="A168" s="72" t="s">
        <v>164</v>
      </c>
      <c r="B168" s="73" t="s">
        <v>165</v>
      </c>
      <c r="C168" s="66" t="s">
        <v>93</v>
      </c>
      <c r="D168" s="68">
        <v>1</v>
      </c>
      <c r="E168" s="76"/>
      <c r="F168" s="78"/>
    </row>
    <row r="169" spans="1:6" ht="15">
      <c r="A169" s="27"/>
      <c r="B169" s="29"/>
      <c r="C169" s="20"/>
      <c r="D169" s="21"/>
      <c r="E169" s="22"/>
      <c r="F169" s="28"/>
    </row>
    <row r="170" spans="1:6" ht="15">
      <c r="A170" s="27"/>
      <c r="B170" s="29"/>
      <c r="C170" s="20"/>
      <c r="D170" s="21"/>
      <c r="E170" s="30" t="s">
        <v>140</v>
      </c>
      <c r="F170" s="31">
        <f>SUM(F166:F168)</f>
        <v>0</v>
      </c>
    </row>
    <row r="171" spans="1:6" ht="15">
      <c r="A171" s="27"/>
      <c r="B171" s="29"/>
      <c r="C171" s="20"/>
      <c r="D171" s="21"/>
      <c r="E171" s="30" t="s">
        <v>141</v>
      </c>
      <c r="F171" s="31">
        <f>SUM(F128:F170)/2</f>
        <v>0</v>
      </c>
    </row>
    <row r="172" spans="1:6" ht="15">
      <c r="A172" s="27"/>
      <c r="B172" s="29"/>
      <c r="C172" s="20"/>
      <c r="D172" s="21"/>
      <c r="E172" s="30"/>
      <c r="F172" s="31"/>
    </row>
    <row r="173" spans="1:6" ht="15">
      <c r="A173" s="27"/>
      <c r="B173" s="29"/>
      <c r="C173" s="20"/>
      <c r="D173" s="21"/>
      <c r="E173" s="30"/>
      <c r="F173" s="31"/>
    </row>
    <row r="174" spans="1:6" ht="15">
      <c r="A174" s="27"/>
      <c r="B174" s="29"/>
      <c r="C174" s="20"/>
      <c r="D174" s="21"/>
      <c r="E174" s="61" t="s">
        <v>159</v>
      </c>
      <c r="F174" s="31">
        <f>SUM(F18:F171)/3</f>
        <v>0</v>
      </c>
    </row>
    <row r="175" spans="5:6" ht="15">
      <c r="E175" s="62" t="s">
        <v>157</v>
      </c>
      <c r="F175" s="74">
        <f>F174*0.16</f>
        <v>0</v>
      </c>
    </row>
    <row r="176" spans="5:6" ht="15">
      <c r="E176" s="62" t="s">
        <v>158</v>
      </c>
      <c r="F176" s="74">
        <f>F174+F175</f>
        <v>0</v>
      </c>
    </row>
  </sheetData>
  <sheetProtection/>
  <mergeCells count="5">
    <mergeCell ref="A8:B8"/>
    <mergeCell ref="B6:C6"/>
    <mergeCell ref="E9:F9"/>
    <mergeCell ref="E10:F10"/>
    <mergeCell ref="E11:F11"/>
  </mergeCells>
  <conditionalFormatting sqref="A18:A19">
    <cfRule type="expression" priority="2" dxfId="2" stopIfTrue="1">
      <formula>MID($C18,10,3)="000"</formula>
    </cfRule>
  </conditionalFormatting>
  <conditionalFormatting sqref="B166:B168">
    <cfRule type="expression" priority="1" dxfId="2" stopIfTrue="1">
      <formula>MID($C53,10,3)="000"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Solis Hernández</dc:creator>
  <cp:keywords/>
  <dc:description/>
  <cp:lastModifiedBy>Jaime Solis Hernández</cp:lastModifiedBy>
  <dcterms:created xsi:type="dcterms:W3CDTF">2012-06-08T16:25:10Z</dcterms:created>
  <dcterms:modified xsi:type="dcterms:W3CDTF">2012-08-10T16:27:13Z</dcterms:modified>
  <cp:category/>
  <cp:version/>
  <cp:contentType/>
  <cp:contentStatus/>
</cp:coreProperties>
</file>