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8515" windowHeight="12090" activeTab="3"/>
  </bookViews>
  <sheets>
    <sheet name="HR PINOS" sheetId="2" r:id="rId1"/>
    <sheet name="HR VILLANUEVA" sheetId="1" r:id="rId2"/>
    <sheet name="HR RIO GRANDE" sheetId="3" r:id="rId3"/>
    <sheet name="HR TLALTENANGO" sheetId="4" r:id="rId4"/>
  </sheets>
  <definedNames>
    <definedName name="Excel_BuiltIn__FilterDatabase_1">"$#REF!.$D$9:$V$447"</definedName>
    <definedName name="Excel_BuiltIn_Print_Titles_1">"$#REF!.$C$1:$IU$9"</definedName>
  </definedNames>
  <calcPr calcId="144525"/>
</workbook>
</file>

<file path=xl/calcChain.xml><?xml version="1.0" encoding="utf-8"?>
<calcChain xmlns="http://schemas.openxmlformats.org/spreadsheetml/2006/main">
  <c r="D80" i="4" l="1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8" i="2" l="1"/>
</calcChain>
</file>

<file path=xl/sharedStrings.xml><?xml version="1.0" encoding="utf-8"?>
<sst xmlns="http://schemas.openxmlformats.org/spreadsheetml/2006/main" count="407" uniqueCount="211">
  <si>
    <t>No.</t>
  </si>
  <si>
    <t>DESCRIPCION DEL BIEN</t>
  </si>
  <si>
    <t>No NAL DE INVENTARIO</t>
  </si>
  <si>
    <t>UNIDAD</t>
  </si>
  <si>
    <t xml:space="preserve"> MICROSCOPIO/PARA MICROFOTOGRAFIA MODELO MGGALLEN III TP120 </t>
  </si>
  <si>
    <t>1996000483C</t>
  </si>
  <si>
    <t>HR 51 VILLANUEVA</t>
  </si>
  <si>
    <t xml:space="preserve"> VENTILADOR/DE PRESION POSITIVA MARCA BIRD MODELO MARK7 </t>
  </si>
  <si>
    <t>1997000796C</t>
  </si>
  <si>
    <t xml:space="preserve"> INCUBADORA PARA NI/OS/PORTATIL PARA NI/OS MARCA AIR SHIELDS </t>
  </si>
  <si>
    <t>1997002634C</t>
  </si>
  <si>
    <t xml:space="preserve"> ELECTROCARDIOGRAFO/DIGITAL MODELO EK10 </t>
  </si>
  <si>
    <t>1997003598C</t>
  </si>
  <si>
    <t xml:space="preserve"> NEBULIZADOR/ULTRASONICO MARCA MEDISONIC </t>
  </si>
  <si>
    <t>2001900091C</t>
  </si>
  <si>
    <t xml:space="preserve"> IMPRESORA/PARA COMPUTADORA-  SERIE 720RNKB </t>
  </si>
  <si>
    <t>200520001080</t>
  </si>
  <si>
    <t xml:space="preserve"> ELECTROCARDIOGRAFO/PARA TRAZOS ELECTROCARDIOGRAFIC MARCA SCHILLER MODELO AT1 </t>
  </si>
  <si>
    <t>200730000056</t>
  </si>
  <si>
    <t xml:space="preserve"> NEBULIZADOR/NEUMATICO MARCA NEBUCOR MODELO CK306 </t>
  </si>
  <si>
    <t>200730002847</t>
  </si>
  <si>
    <t xml:space="preserve"> MICROSCOPIO/PARA MICROFOTOGRAFIA MARCA IROSCOPE MODELO MG11T </t>
  </si>
  <si>
    <t>200830002712</t>
  </si>
  <si>
    <t>200830003095</t>
  </si>
  <si>
    <t>Oximetro De Pulso Mca Nellcor Modelo N600x</t>
  </si>
  <si>
    <t>NO CAPITALIZABLE</t>
  </si>
  <si>
    <t>Oximetro De Pulso Portatil Marca Mediana Usa Modelo Rapid Iii P10/Cx120</t>
  </si>
  <si>
    <t>Desfibrilador Marca Philips Modelo Gear Start Xl No De Serie Us00468795</t>
  </si>
  <si>
    <t>Bomba Sumergible Marca Impel Modelo Ci 24-76 Serie 0768</t>
  </si>
  <si>
    <t>Refrigerador De Tres Vias Marca Fehlmex Norcold Modelo N510.3ur No De Serie 14548938</t>
  </si>
  <si>
    <t>Unidad Condensadora Para Sistema De Refrigeracion Marca Face Modelo 350b60 No De Serie 012161</t>
  </si>
  <si>
    <t>Autoclave De Mesa Marca Eprohlab Modelo Tgo Serie Imss-3974</t>
  </si>
  <si>
    <t>Ventilador Adulto Unidad De Respiracion Marca Benet Modelo Pr1</t>
  </si>
  <si>
    <t>Aspirador Portatil Marca Medical Solutions Modelo605 No De Serie Da4605007650</t>
  </si>
  <si>
    <t xml:space="preserve"> UNIDAD DE FOTOTERAPIA/ELECTRICA </t>
  </si>
  <si>
    <t>1994002143C</t>
  </si>
  <si>
    <t xml:space="preserve"> HR No 8 PINOS</t>
  </si>
  <si>
    <t>1994002144C</t>
  </si>
  <si>
    <t xml:space="preserve"> REFRIGERADOR/TIPO DOMESTICO </t>
  </si>
  <si>
    <t>1996001757C</t>
  </si>
  <si>
    <t>UNIDAD DE ESTOMATOLOGIA - Modelo Portatil Trophy- Sin Marca</t>
  </si>
  <si>
    <t xml:space="preserve"> CARRO/CAMILLA </t>
  </si>
  <si>
    <t>1981020735</t>
  </si>
  <si>
    <t>HR 53 RIO GRANDE</t>
  </si>
  <si>
    <t xml:space="preserve">CARRO/PARA AUTOCLAVE METALICO MODELO 119XBC61 </t>
  </si>
  <si>
    <t>1987019504X</t>
  </si>
  <si>
    <t xml:space="preserve"> BANCA/ENTANDEM DE 4 PLAZAS </t>
  </si>
  <si>
    <t>1987093319X</t>
  </si>
  <si>
    <t xml:space="preserve"> CARRO/PARA ROPA </t>
  </si>
  <si>
    <t>1988001657C</t>
  </si>
  <si>
    <t xml:space="preserve"> NEGATOSCOPIO/SENCILLO </t>
  </si>
  <si>
    <t>1988001737C</t>
  </si>
  <si>
    <t xml:space="preserve"> SILLA/METALICA GIRATORIA </t>
  </si>
  <si>
    <t>1988001909C</t>
  </si>
  <si>
    <t>1988001910C</t>
  </si>
  <si>
    <t>1988001911C</t>
  </si>
  <si>
    <t>1988001912C</t>
  </si>
  <si>
    <t>1988001913C</t>
  </si>
  <si>
    <t>1988001914C</t>
  </si>
  <si>
    <t>1988001915C</t>
  </si>
  <si>
    <t>1988001916C</t>
  </si>
  <si>
    <t>1988001921C</t>
  </si>
  <si>
    <t xml:space="preserve"> TARJETERO/METALICO </t>
  </si>
  <si>
    <t>1988001932C</t>
  </si>
  <si>
    <t xml:space="preserve">REFRIGERADOR/TIPO DOMESTICO MARCA ACROS </t>
  </si>
  <si>
    <t>1988002608C</t>
  </si>
  <si>
    <t xml:space="preserve"> BANCO/DE TRABAJO </t>
  </si>
  <si>
    <t>1988003116C</t>
  </si>
  <si>
    <t xml:space="preserve"> SILLA/METALICA FIJA </t>
  </si>
  <si>
    <t>1988054268X</t>
  </si>
  <si>
    <t>1988054269X</t>
  </si>
  <si>
    <t>1988054271X</t>
  </si>
  <si>
    <t>1988054272X</t>
  </si>
  <si>
    <t>1988054273X</t>
  </si>
  <si>
    <t>1988054274X</t>
  </si>
  <si>
    <t>1988054275X</t>
  </si>
  <si>
    <t>1988054276X</t>
  </si>
  <si>
    <t xml:space="preserve"> SILLON/METALICO GIRATORIO </t>
  </si>
  <si>
    <t>1988057163X</t>
  </si>
  <si>
    <t>1988057164X</t>
  </si>
  <si>
    <t>1988057165X</t>
  </si>
  <si>
    <t>1988057167X</t>
  </si>
  <si>
    <t>1988057168X</t>
  </si>
  <si>
    <t xml:space="preserve"> SILLA/PLEGADIZA </t>
  </si>
  <si>
    <t>1988115135X</t>
  </si>
  <si>
    <t xml:space="preserve">AMALGAMADORES/DENTAL ELECTRICO MARCA HOWMEDICA </t>
  </si>
  <si>
    <t>1992003711C</t>
  </si>
  <si>
    <t xml:space="preserve"> BATIDORA/ELECTRICA PARA COCINA DE HOSPITAL MARCA KITCHEN-AID </t>
  </si>
  <si>
    <t>1993401828C</t>
  </si>
  <si>
    <t xml:space="preserve"> MIMEOGRAFO/ELECTRICO Y-O MANUAL </t>
  </si>
  <si>
    <t>1997002391C</t>
  </si>
  <si>
    <t xml:space="preserve">ESFIGNOMANOMETROS/DE PEDESTAL MARCA WELCH ALLYN </t>
  </si>
  <si>
    <t>1997003876C</t>
  </si>
  <si>
    <t xml:space="preserve"> ESFIGNOMANOMETROS/DE PEDESTAL </t>
  </si>
  <si>
    <t>1997003877C</t>
  </si>
  <si>
    <t xml:space="preserve">SISTEMA DE CORRIENTE/ININTERRUMPIDA MARCA SOLA BASIC MODELO XM21801 </t>
  </si>
  <si>
    <t>2002902251C</t>
  </si>
  <si>
    <t xml:space="preserve"> REFRIGERADOR/TIPO DOMESTICO MARCA GE DE 3.7 PIES </t>
  </si>
  <si>
    <t>1987018317C</t>
  </si>
  <si>
    <t>HR 54 TLALTENANGO</t>
  </si>
  <si>
    <t xml:space="preserve"> BASCULA/DE PEDESTAL C-ALTIMETRO </t>
  </si>
  <si>
    <t>1988002024C</t>
  </si>
  <si>
    <t xml:space="preserve"> REFRIGERADOR/VERTICAL MARCA NIETO </t>
  </si>
  <si>
    <t>1988002616C</t>
  </si>
  <si>
    <t xml:space="preserve"> DESMINERALIZADOR/ELECTRICO PARA LABORATORIO </t>
  </si>
  <si>
    <t>1988004918C</t>
  </si>
  <si>
    <t xml:space="preserve"> MESA/PUENTE PARA ALIMENTOS MARCA GONHER Y CIA </t>
  </si>
  <si>
    <t>1988005390C</t>
  </si>
  <si>
    <t>1988005391C</t>
  </si>
  <si>
    <t>1988005392C</t>
  </si>
  <si>
    <t>1988005393C</t>
  </si>
  <si>
    <t xml:space="preserve"> INCUBADORA/ELECTRICA MARCA DRAEGER </t>
  </si>
  <si>
    <t>1988006234C</t>
  </si>
  <si>
    <t>1988006235C</t>
  </si>
  <si>
    <t xml:space="preserve"> MESA/METALICA GINECOLOGICA TIPO GABINETE MARCA GONER Y CIA </t>
  </si>
  <si>
    <t>1988007435C</t>
  </si>
  <si>
    <t xml:space="preserve"> BOTE/PARA BASURA MARCA GONHER Y CIA </t>
  </si>
  <si>
    <t>1988007836C</t>
  </si>
  <si>
    <t xml:space="preserve"> ARCHIVERO/METALICO DE 4 GAVETAS TAMA/O CARTA MARCA NACIONAL </t>
  </si>
  <si>
    <t>1989107934</t>
  </si>
  <si>
    <t xml:space="preserve"> INCUBADORA PARA NI/OS/PORTATIL PARA NI/OS </t>
  </si>
  <si>
    <t>1991004866C</t>
  </si>
  <si>
    <t xml:space="preserve"> LICUADORA/INDUSTRIAL MARCA PIGORE 12 LTS </t>
  </si>
  <si>
    <t>1993003882C</t>
  </si>
  <si>
    <t xml:space="preserve"> UNIDAD DE SUCCION/CONTINUA ELECTRICO- CAPACIDAD DE 3.7 LTS </t>
  </si>
  <si>
    <t>1993006431C</t>
  </si>
  <si>
    <t>1994002141C</t>
  </si>
  <si>
    <t>1994002142C</t>
  </si>
  <si>
    <t xml:space="preserve"> CENTRIFUGA/DE MESA </t>
  </si>
  <si>
    <t>1996002549C</t>
  </si>
  <si>
    <t>1997002633C</t>
  </si>
  <si>
    <t>1999001007C</t>
  </si>
  <si>
    <t xml:space="preserve"> EQUIPO/DE MICROCOMPUTACION MARCA ACER POWER4100 SERIE ER06A00024 </t>
  </si>
  <si>
    <t>2000900224C</t>
  </si>
  <si>
    <t xml:space="preserve"> COMPUTADORA/MICROCOMPUTADORA MARCA DELL PRESICION 340 SERIE DJVT211 </t>
  </si>
  <si>
    <t>2001976010</t>
  </si>
  <si>
    <t>2001977244</t>
  </si>
  <si>
    <t xml:space="preserve"> COMPUTADORA/MICROCOMPUTADORA MARCA DELL MODELO PRECISION340 SERIE DJBT211 </t>
  </si>
  <si>
    <t>2001978007</t>
  </si>
  <si>
    <t xml:space="preserve"> COMPUTADORA/MICROCOMPUTADORA MARCA DELL OPTIPLEX JX270 SMALL SERIE 13J2G41 </t>
  </si>
  <si>
    <t>200480011382</t>
  </si>
  <si>
    <t xml:space="preserve"> COMPUTADORA/MICROCOMPUTADORA MARCA DELL OPTIPLEX GX270 SMALL SERIE JVB4641 </t>
  </si>
  <si>
    <t>200480011389</t>
  </si>
  <si>
    <t xml:space="preserve"> COMPUTADORA/MICROCOMPUTADORA OPTIPLEX GX270 SMALL SERIE 5RC1641 </t>
  </si>
  <si>
    <t>200480011391</t>
  </si>
  <si>
    <t xml:space="preserve"> COMPUTADORA/MICROCOMPUTADORA MARCA DELL OPTIPLEX GX270 SMALL SERIE C8L5B51 </t>
  </si>
  <si>
    <t>200480011394</t>
  </si>
  <si>
    <t xml:space="preserve"> COMPUTADORA/MICROCOMPUTADORA MARCA DELL OPTIPLEX GX270 SMALL SERIE 28RGB51 </t>
  </si>
  <si>
    <t>200580042780</t>
  </si>
  <si>
    <t xml:space="preserve"> COMPUTADORA/MICROCOMPUTADORA MARCA DELL OPTIPLEX GX270SMALL SERIE FX1LB51 </t>
  </si>
  <si>
    <t>200580042911</t>
  </si>
  <si>
    <t xml:space="preserve"> COMPUTADORA/MICROCOMPUTADORA MARCA DELL MODELO OPTIPLEX GX270 SMALL SERIE 7BLSB51 </t>
  </si>
  <si>
    <t>200580042951</t>
  </si>
  <si>
    <t xml:space="preserve"> COMPUTADORA/MICROCOMPUTADORA MARCA HP MODELO DX5150 NO DE SERIE MXJ53705TJ </t>
  </si>
  <si>
    <t>200620000737</t>
  </si>
  <si>
    <t xml:space="preserve"> BASCULA/ELECTRONICA SIN MARCA </t>
  </si>
  <si>
    <t>200620001136</t>
  </si>
  <si>
    <t xml:space="preserve"> COMPUTADORA/MICROCOMPUTADORA MARCA ACER VT6800 </t>
  </si>
  <si>
    <t>200700000077</t>
  </si>
  <si>
    <t>200700000078</t>
  </si>
  <si>
    <t xml:space="preserve"> COMPUTADORA/MICROCOMPUTADORA MARCA ACER MODELO VT6800 </t>
  </si>
  <si>
    <t>200700000079</t>
  </si>
  <si>
    <t xml:space="preserve"> ELECTROCARDIOGRAFO/PARA TRAZOS ELECTROCARDIOGRAFIC </t>
  </si>
  <si>
    <t>200730000060</t>
  </si>
  <si>
    <t xml:space="preserve"> ESCRITORIO/METALICO DE UN PEDESTAL </t>
  </si>
  <si>
    <t>200730000230</t>
  </si>
  <si>
    <t xml:space="preserve"> UNIDAD/ELECTROQUIRURGICA CON COAGULACION DE ARGON </t>
  </si>
  <si>
    <t>200830000001</t>
  </si>
  <si>
    <t xml:space="preserve"> UNIDAD/ELECTROQUIRURGICA MARCA ALSA </t>
  </si>
  <si>
    <t>200830000034</t>
  </si>
  <si>
    <t xml:space="preserve"> MICROSCOPIO/PARA MICROFOTOGRAFIA MARCA IROSCOPE </t>
  </si>
  <si>
    <t>200830002713</t>
  </si>
  <si>
    <t xml:space="preserve"> CONGELADOR/ELECTRICO VERTICAL MARCA TORREY </t>
  </si>
  <si>
    <t>200830003098</t>
  </si>
  <si>
    <t xml:space="preserve"> LICUADORA/INDUSTRIAL MARCA INTERNACIONAL 12 LTS </t>
  </si>
  <si>
    <t>200830003100</t>
  </si>
  <si>
    <t xml:space="preserve"> REFRIGERADOR/VERTICAL DE 37 PIES CUBICOS MARCA CRIOTEC </t>
  </si>
  <si>
    <t>200830005061</t>
  </si>
  <si>
    <t xml:space="preserve"> LAMPARA/DE EMERGENCIA PARA CIRUGIA MARCA COBRAMEX </t>
  </si>
  <si>
    <t>200830005069</t>
  </si>
  <si>
    <t xml:space="preserve"> CHASIS/PARA RAYOS X </t>
  </si>
  <si>
    <t>200830005553</t>
  </si>
  <si>
    <t>200830005554</t>
  </si>
  <si>
    <t>200830005555</t>
  </si>
  <si>
    <t xml:space="preserve"> CHASIS/PARA RAYOS X MARCA MEDICAL PRODUX </t>
  </si>
  <si>
    <t>200830005556</t>
  </si>
  <si>
    <t>200830005557</t>
  </si>
  <si>
    <t>200830005558</t>
  </si>
  <si>
    <t xml:space="preserve"> CHASIS/PARA RAYOS X MARCA MEDICAL </t>
  </si>
  <si>
    <t>200830005559</t>
  </si>
  <si>
    <t>200830005560</t>
  </si>
  <si>
    <t>200830005561</t>
  </si>
  <si>
    <t>200830005562</t>
  </si>
  <si>
    <t>200830005563</t>
  </si>
  <si>
    <t xml:space="preserve">ANAQUEL/GUARDA COMODOS MODELO MD3-26 MARCA AFICISA </t>
  </si>
  <si>
    <t>201120003696</t>
  </si>
  <si>
    <t>Cesto Metalico Para Papeles Sin Marca</t>
  </si>
  <si>
    <t>Lampara De Chicote Sin Marca</t>
  </si>
  <si>
    <t>Archivero Porta Tarjetero Metalico</t>
  </si>
  <si>
    <t>Banca Tandem De Poliuretano De Tres Plazas</t>
  </si>
  <si>
    <t>Licuadora En Base De Tubular- Sin Marca</t>
  </si>
  <si>
    <t>Panadera De Acero Inoxidable Sin Marca</t>
  </si>
  <si>
    <t>Carro Rojo Sin Marca- Sin Desfibrilador</t>
  </si>
  <si>
    <t>Electrocardiografo Marca Burdick Modelo Ek10</t>
  </si>
  <si>
    <t>Monitor De Signos Vitales Marca Biomedical Sistems Inc Modelo 101 Patient</t>
  </si>
  <si>
    <t>Congelador Sin Marca</t>
  </si>
  <si>
    <t>Equipo De Rayos X Fijo- Marca Cmr Modelo Crhii</t>
  </si>
  <si>
    <t>RELACION DE BIENES MUEBLES  MUEBLES  PARA BAJA DE MSS BIENESTAR HR RIO GRANDE 2024</t>
  </si>
  <si>
    <t>RELACION DE BIENES MUEBLES   PARA ENAJENAR DE HR TLALTENANGO 2024</t>
  </si>
  <si>
    <t>RELACION DE BIENES MUEBLES  PARA ENAJENAR DE HR VILLANUEVA 2024</t>
  </si>
  <si>
    <t>RELACION DE BIENES MUEBLES  PARA ENAJENAR DE HR PINOS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</si>
</sst>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#,##0&quot;       &quot;;\-#,##0&quot;       &quot;;&quot; -       &quot;;@\ "/>
  </numFmts>
  <fonts count="3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Bookman Old Style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</fonts>
  <fills count="4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34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4"/>
        <b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42"/>
        <bgColor indexed="27"/>
      </patternFill>
    </fill>
    <fill>
      <patternFill patternType="solid">
        <fgColor indexed="55"/>
        <bgColor indexed="23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9">
    <xf numFmtId="164" fontId="0" fillId="0" borderId="0"/>
    <xf numFmtId="164" fontId="19" fillId="33" borderId="0" applyNumberFormat="0" applyBorder="0" applyAlignment="0" applyProtection="0"/>
    <xf numFmtId="0" fontId="1" fillId="10" borderId="0" applyNumberFormat="0" applyBorder="0" applyAlignment="0" applyProtection="0"/>
    <xf numFmtId="164" fontId="19" fillId="35" borderId="0" applyNumberFormat="0" applyBorder="0" applyAlignment="0" applyProtection="0"/>
    <xf numFmtId="0" fontId="1" fillId="14" borderId="0" applyNumberFormat="0" applyBorder="0" applyAlignment="0" applyProtection="0"/>
    <xf numFmtId="164" fontId="19" fillId="36" borderId="0" applyNumberFormat="0" applyBorder="0" applyAlignment="0" applyProtection="0"/>
    <xf numFmtId="0" fontId="1" fillId="18" borderId="0" applyNumberFormat="0" applyBorder="0" applyAlignment="0" applyProtection="0"/>
    <xf numFmtId="164" fontId="19" fillId="33" borderId="0" applyNumberFormat="0" applyBorder="0" applyAlignment="0" applyProtection="0"/>
    <xf numFmtId="0" fontId="1" fillId="22" borderId="0" applyNumberFormat="0" applyBorder="0" applyAlignment="0" applyProtection="0"/>
    <xf numFmtId="164" fontId="19" fillId="37" borderId="0" applyNumberFormat="0" applyBorder="0" applyAlignment="0" applyProtection="0"/>
    <xf numFmtId="0" fontId="1" fillId="26" borderId="0" applyNumberFormat="0" applyBorder="0" applyAlignment="0" applyProtection="0"/>
    <xf numFmtId="164" fontId="19" fillId="35" borderId="0" applyNumberFormat="0" applyBorder="0" applyAlignment="0" applyProtection="0"/>
    <xf numFmtId="0" fontId="1" fillId="30" borderId="0" applyNumberFormat="0" applyBorder="0" applyAlignment="0" applyProtection="0"/>
    <xf numFmtId="164" fontId="19" fillId="38" borderId="0" applyNumberFormat="0" applyBorder="0" applyAlignment="0" applyProtection="0"/>
    <xf numFmtId="0" fontId="1" fillId="11" borderId="0" applyNumberFormat="0" applyBorder="0" applyAlignment="0" applyProtection="0"/>
    <xf numFmtId="164" fontId="19" fillId="39" borderId="0" applyNumberFormat="0" applyBorder="0" applyAlignment="0" applyProtection="0"/>
    <xf numFmtId="0" fontId="1" fillId="15" borderId="0" applyNumberFormat="0" applyBorder="0" applyAlignment="0" applyProtection="0"/>
    <xf numFmtId="164" fontId="19" fillId="40" borderId="0" applyNumberFormat="0" applyBorder="0" applyAlignment="0" applyProtection="0"/>
    <xf numFmtId="0" fontId="1" fillId="19" borderId="0" applyNumberFormat="0" applyBorder="0" applyAlignment="0" applyProtection="0"/>
    <xf numFmtId="164" fontId="19" fillId="38" borderId="0" applyNumberFormat="0" applyBorder="0" applyAlignment="0" applyProtection="0"/>
    <xf numFmtId="0" fontId="1" fillId="23" borderId="0" applyNumberFormat="0" applyBorder="0" applyAlignment="0" applyProtection="0"/>
    <xf numFmtId="164" fontId="19" fillId="41" borderId="0" applyNumberFormat="0" applyBorder="0" applyAlignment="0" applyProtection="0"/>
    <xf numFmtId="0" fontId="1" fillId="27" borderId="0" applyNumberFormat="0" applyBorder="0" applyAlignment="0" applyProtection="0"/>
    <xf numFmtId="164" fontId="19" fillId="35" borderId="0" applyNumberFormat="0" applyBorder="0" applyAlignment="0" applyProtection="0"/>
    <xf numFmtId="0" fontId="1" fillId="31" borderId="0" applyNumberFormat="0" applyBorder="0" applyAlignment="0" applyProtection="0"/>
    <xf numFmtId="164" fontId="20" fillId="42" borderId="0" applyNumberFormat="0" applyBorder="0" applyAlignment="0" applyProtection="0"/>
    <xf numFmtId="0" fontId="16" fillId="12" borderId="0" applyNumberFormat="0" applyBorder="0" applyAlignment="0" applyProtection="0"/>
    <xf numFmtId="164" fontId="20" fillId="40" borderId="0" applyNumberFormat="0" applyBorder="0" applyAlignment="0" applyProtection="0"/>
    <xf numFmtId="0" fontId="16" fillId="16" borderId="0" applyNumberFormat="0" applyBorder="0" applyAlignment="0" applyProtection="0"/>
    <xf numFmtId="164" fontId="20" fillId="40" borderId="0" applyNumberFormat="0" applyBorder="0" applyAlignment="0" applyProtection="0"/>
    <xf numFmtId="0" fontId="16" fillId="20" borderId="0" applyNumberFormat="0" applyBorder="0" applyAlignment="0" applyProtection="0"/>
    <xf numFmtId="164" fontId="20" fillId="38" borderId="0" applyNumberFormat="0" applyBorder="0" applyAlignment="0" applyProtection="0"/>
    <xf numFmtId="0" fontId="16" fillId="24" borderId="0" applyNumberFormat="0" applyBorder="0" applyAlignment="0" applyProtection="0"/>
    <xf numFmtId="164" fontId="20" fillId="42" borderId="0" applyNumberFormat="0" applyBorder="0" applyAlignment="0" applyProtection="0"/>
    <xf numFmtId="0" fontId="16" fillId="28" borderId="0" applyNumberFormat="0" applyBorder="0" applyAlignment="0" applyProtection="0"/>
    <xf numFmtId="164" fontId="20" fillId="35" borderId="0" applyNumberFormat="0" applyBorder="0" applyAlignment="0" applyProtection="0"/>
    <xf numFmtId="0" fontId="16" fillId="32" borderId="0" applyNumberFormat="0" applyBorder="0" applyAlignment="0" applyProtection="0"/>
    <xf numFmtId="0" fontId="5" fillId="2" borderId="0" applyNumberFormat="0" applyBorder="0" applyAlignment="0" applyProtection="0"/>
    <xf numFmtId="164" fontId="21" fillId="43" borderId="0" applyNumberFormat="0" applyBorder="0" applyAlignment="0" applyProtection="0"/>
    <xf numFmtId="164" fontId="22" fillId="33" borderId="10" applyNumberFormat="0" applyAlignment="0" applyProtection="0"/>
    <xf numFmtId="0" fontId="10" fillId="6" borderId="3" applyNumberFormat="0" applyAlignment="0" applyProtection="0"/>
    <xf numFmtId="164" fontId="23" fillId="44" borderId="11" applyNumberFormat="0" applyAlignment="0" applyProtection="0"/>
    <xf numFmtId="0" fontId="12" fillId="7" borderId="6" applyNumberFormat="0" applyAlignment="0" applyProtection="0"/>
    <xf numFmtId="164" fontId="24" fillId="0" borderId="12" applyNumberFormat="0" applyFill="0" applyAlignment="0" applyProtection="0"/>
    <xf numFmtId="0" fontId="11" fillId="0" borderId="5" applyNumberFormat="0" applyFill="0" applyAlignment="0" applyProtection="0"/>
    <xf numFmtId="164" fontId="2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20" fillId="42" borderId="0" applyNumberFormat="0" applyBorder="0" applyAlignment="0" applyProtection="0"/>
    <xf numFmtId="0" fontId="16" fillId="9" borderId="0" applyNumberFormat="0" applyBorder="0" applyAlignment="0" applyProtection="0"/>
    <xf numFmtId="164" fontId="20" fillId="40" borderId="0" applyNumberFormat="0" applyBorder="0" applyAlignment="0" applyProtection="0"/>
    <xf numFmtId="0" fontId="16" fillId="13" borderId="0" applyNumberFormat="0" applyBorder="0" applyAlignment="0" applyProtection="0"/>
    <xf numFmtId="164" fontId="20" fillId="40" borderId="0" applyNumberFormat="0" applyBorder="0" applyAlignment="0" applyProtection="0"/>
    <xf numFmtId="0" fontId="16" fillId="17" borderId="0" applyNumberFormat="0" applyBorder="0" applyAlignment="0" applyProtection="0"/>
    <xf numFmtId="164" fontId="20" fillId="45" borderId="0" applyNumberFormat="0" applyBorder="0" applyAlignment="0" applyProtection="0"/>
    <xf numFmtId="0" fontId="16" fillId="21" borderId="0" applyNumberFormat="0" applyBorder="0" applyAlignment="0" applyProtection="0"/>
    <xf numFmtId="164" fontId="20" fillId="42" borderId="0" applyNumberFormat="0" applyBorder="0" applyAlignment="0" applyProtection="0"/>
    <xf numFmtId="0" fontId="16" fillId="25" borderId="0" applyNumberFormat="0" applyBorder="0" applyAlignment="0" applyProtection="0"/>
    <xf numFmtId="164" fontId="20" fillId="46" borderId="0" applyNumberFormat="0" applyBorder="0" applyAlignment="0" applyProtection="0"/>
    <xf numFmtId="0" fontId="16" fillId="29" borderId="0" applyNumberFormat="0" applyBorder="0" applyAlignment="0" applyProtection="0"/>
    <xf numFmtId="164" fontId="26" fillId="35" borderId="10" applyNumberFormat="0" applyAlignment="0" applyProtection="0"/>
    <xf numFmtId="0" fontId="8" fillId="5" borderId="3" applyNumberFormat="0" applyAlignment="0" applyProtection="0"/>
    <xf numFmtId="164" fontId="17" fillId="0" borderId="0"/>
    <xf numFmtId="164" fontId="17" fillId="0" borderId="0"/>
    <xf numFmtId="164" fontId="27" fillId="47" borderId="0" applyNumberFormat="0" applyBorder="0" applyAlignment="0" applyProtection="0"/>
    <xf numFmtId="0" fontId="6" fillId="3" borderId="0" applyNumberFormat="0" applyBorder="0" applyAlignment="0" applyProtection="0"/>
    <xf numFmtId="166" fontId="17" fillId="0" borderId="0" applyFill="0" applyBorder="0" applyAlignment="0" applyProtection="0"/>
    <xf numFmtId="43" fontId="17" fillId="0" borderId="0" applyFill="0" applyBorder="0" applyAlignment="0" applyProtection="0"/>
    <xf numFmtId="44" fontId="17" fillId="0" borderId="0" applyFill="0" applyBorder="0" applyAlignment="0" applyProtection="0"/>
    <xf numFmtId="164" fontId="28" fillId="48" borderId="0" applyNumberFormat="0" applyBorder="0" applyAlignment="0" applyProtection="0"/>
    <xf numFmtId="0" fontId="7" fillId="4" borderId="0" applyNumberFormat="0" applyBorder="0" applyAlignment="0" applyProtection="0"/>
    <xf numFmtId="0" fontId="17" fillId="0" borderId="0"/>
    <xf numFmtId="0" fontId="17" fillId="0" borderId="0"/>
    <xf numFmtId="164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7" fillId="36" borderId="13" applyNumberFormat="0" applyAlignment="0" applyProtection="0"/>
    <xf numFmtId="0" fontId="1" fillId="8" borderId="7" applyNumberFormat="0" applyFont="0" applyAlignment="0" applyProtection="0"/>
    <xf numFmtId="164" fontId="29" fillId="33" borderId="14" applyNumberFormat="0" applyAlignment="0" applyProtection="0"/>
    <xf numFmtId="0" fontId="9" fillId="6" borderId="4" applyNumberFormat="0" applyAlignment="0" applyProtection="0"/>
    <xf numFmtId="164" fontId="30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3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32" fillId="0" borderId="15" applyNumberFormat="0" applyFill="0" applyAlignment="0" applyProtection="0"/>
    <xf numFmtId="0" fontId="3" fillId="0" borderId="1" applyNumberFormat="0" applyFill="0" applyAlignment="0" applyProtection="0"/>
    <xf numFmtId="164" fontId="25" fillId="0" borderId="16" applyNumberFormat="0" applyFill="0" applyAlignment="0" applyProtection="0"/>
    <xf numFmtId="0" fontId="4" fillId="0" borderId="2" applyNumberFormat="0" applyFill="0" applyAlignment="0" applyProtection="0"/>
    <xf numFmtId="164" fontId="3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34" fillId="0" borderId="17" applyNumberFormat="0" applyFill="0" applyAlignment="0" applyProtection="0"/>
    <xf numFmtId="0" fontId="15" fillId="0" borderId="8" applyNumberFormat="0" applyFill="0" applyAlignment="0" applyProtection="0"/>
  </cellStyleXfs>
  <cellXfs count="19">
    <xf numFmtId="164" fontId="0" fillId="0" borderId="0" xfId="0"/>
    <xf numFmtId="165" fontId="0" fillId="33" borderId="9" xfId="0" applyNumberFormat="1" applyFont="1" applyFill="1" applyBorder="1" applyAlignment="1">
      <alignment horizontal="center"/>
    </xf>
    <xf numFmtId="164" fontId="18" fillId="33" borderId="9" xfId="0" applyFont="1" applyFill="1" applyBorder="1" applyAlignment="1">
      <alignment horizontal="center"/>
    </xf>
    <xf numFmtId="164" fontId="18" fillId="33" borderId="9" xfId="0" applyFont="1" applyFill="1" applyBorder="1" applyAlignment="1">
      <alignment horizontal="center" vertical="justify"/>
    </xf>
    <xf numFmtId="1" fontId="0" fillId="34" borderId="9" xfId="0" applyNumberFormat="1" applyFont="1" applyFill="1" applyBorder="1" applyAlignment="1">
      <alignment horizontal="center"/>
    </xf>
    <xf numFmtId="164" fontId="0" fillId="0" borderId="9" xfId="0" applyFont="1" applyBorder="1" applyAlignment="1">
      <alignment horizontal="left" vertical="justify"/>
    </xf>
    <xf numFmtId="164" fontId="0" fillId="0" borderId="9" xfId="0" applyBorder="1"/>
    <xf numFmtId="164" fontId="0" fillId="34" borderId="9" xfId="0" applyFill="1" applyBorder="1"/>
    <xf numFmtId="164" fontId="0" fillId="0" borderId="9" xfId="0" applyBorder="1" applyAlignment="1">
      <alignment horizontal="justify"/>
    </xf>
    <xf numFmtId="165" fontId="0" fillId="0" borderId="0" xfId="0" applyNumberFormat="1"/>
    <xf numFmtId="164" fontId="0" fillId="0" borderId="9" xfId="0" applyFont="1" applyBorder="1" applyAlignment="1">
      <alignment horizontal="left"/>
    </xf>
    <xf numFmtId="164" fontId="0" fillId="0" borderId="9" xfId="0" applyFont="1" applyBorder="1" applyAlignment="1">
      <alignment vertical="center"/>
    </xf>
    <xf numFmtId="165" fontId="0" fillId="33" borderId="18" xfId="0" applyNumberFormat="1" applyFont="1" applyFill="1" applyBorder="1" applyAlignment="1">
      <alignment horizontal="center"/>
    </xf>
    <xf numFmtId="164" fontId="18" fillId="33" borderId="19" xfId="0" applyFont="1" applyFill="1" applyBorder="1" applyAlignment="1">
      <alignment horizontal="center"/>
    </xf>
    <xf numFmtId="164" fontId="18" fillId="33" borderId="19" xfId="0" applyFont="1" applyFill="1" applyBorder="1" applyAlignment="1">
      <alignment horizontal="center" vertical="justify"/>
    </xf>
    <xf numFmtId="1" fontId="0" fillId="34" borderId="20" xfId="0" applyNumberFormat="1" applyFont="1" applyFill="1" applyBorder="1" applyAlignment="1">
      <alignment horizontal="center" vertical="center"/>
    </xf>
    <xf numFmtId="164" fontId="0" fillId="0" borderId="20" xfId="0" applyBorder="1" applyAlignment="1">
      <alignment horizontal="justify"/>
    </xf>
    <xf numFmtId="164" fontId="0" fillId="0" borderId="20" xfId="0" applyBorder="1"/>
    <xf numFmtId="164" fontId="0" fillId="34" borderId="20" xfId="0" applyFill="1" applyBorder="1"/>
  </cellXfs>
  <cellStyles count="99">
    <cellStyle name="20% - Énfasis1 2" xfId="1"/>
    <cellStyle name="20% - Énfasis1 3" xfId="2"/>
    <cellStyle name="20% - Énfasis2 2" xfId="3"/>
    <cellStyle name="20% - Énfasis2 3" xfId="4"/>
    <cellStyle name="20% - Énfasis3 2" xfId="5"/>
    <cellStyle name="20% - Énfasis3 3" xfId="6"/>
    <cellStyle name="20% - Énfasis4 2" xfId="7"/>
    <cellStyle name="20% - Énfasis4 3" xfId="8"/>
    <cellStyle name="20% - Énfasis5 2" xfId="9"/>
    <cellStyle name="20% - Énfasis5 3" xfId="10"/>
    <cellStyle name="20% - Énfasis6 2" xfId="11"/>
    <cellStyle name="20% - Énfasis6 3" xfId="12"/>
    <cellStyle name="40% - Énfasis1 2" xfId="13"/>
    <cellStyle name="40% - Énfasis1 3" xfId="14"/>
    <cellStyle name="40% - Énfasis2 2" xfId="15"/>
    <cellStyle name="40% - Énfasis2 3" xfId="16"/>
    <cellStyle name="40% - Énfasis3 2" xfId="17"/>
    <cellStyle name="40% - Énfasis3 3" xfId="18"/>
    <cellStyle name="40% - Énfasis4 2" xfId="19"/>
    <cellStyle name="40% - Énfasis4 3" xfId="20"/>
    <cellStyle name="40% - Énfasis5 2" xfId="21"/>
    <cellStyle name="40% - Énfasis5 3" xfId="22"/>
    <cellStyle name="40% - Énfasis6 2" xfId="23"/>
    <cellStyle name="40% - Énfasis6 3" xfId="24"/>
    <cellStyle name="60% - Énfasis1 2" xfId="25"/>
    <cellStyle name="60% - Énfasis1 3" xfId="26"/>
    <cellStyle name="60% - Énfasis2 2" xfId="27"/>
    <cellStyle name="60% - Énfasis2 3" xfId="28"/>
    <cellStyle name="60% - Énfasis3 2" xfId="29"/>
    <cellStyle name="60% - Énfasis3 3" xfId="30"/>
    <cellStyle name="60% - Énfasis4 2" xfId="31"/>
    <cellStyle name="60% - Énfasis4 3" xfId="32"/>
    <cellStyle name="60% - Énfasis5 2" xfId="33"/>
    <cellStyle name="60% - Énfasis5 3" xfId="34"/>
    <cellStyle name="60% - Énfasis6 2" xfId="35"/>
    <cellStyle name="60% - Énfasis6 3" xfId="36"/>
    <cellStyle name="Buena 2" xfId="37"/>
    <cellStyle name="Bueno 2" xfId="38"/>
    <cellStyle name="Cálculo 2" xfId="39"/>
    <cellStyle name="Cálculo 3" xfId="40"/>
    <cellStyle name="Celda de comprobación 2" xfId="41"/>
    <cellStyle name="Celda de comprobación 3" xfId="42"/>
    <cellStyle name="Celda vinculada 2" xfId="43"/>
    <cellStyle name="Celda vinculada 3" xfId="44"/>
    <cellStyle name="Encabezado 4 2" xfId="45"/>
    <cellStyle name="Encabezado 4 3" xfId="46"/>
    <cellStyle name="Énfasis1 2" xfId="47"/>
    <cellStyle name="Énfasis1 3" xfId="48"/>
    <cellStyle name="Énfasis2 2" xfId="49"/>
    <cellStyle name="Énfasis2 3" xfId="50"/>
    <cellStyle name="Énfasis3 2" xfId="51"/>
    <cellStyle name="Énfasis3 3" xfId="52"/>
    <cellStyle name="Énfasis4 2" xfId="53"/>
    <cellStyle name="Énfasis4 3" xfId="54"/>
    <cellStyle name="Énfasis5 2" xfId="55"/>
    <cellStyle name="Énfasis5 3" xfId="56"/>
    <cellStyle name="Énfasis6 2" xfId="57"/>
    <cellStyle name="Énfasis6 3" xfId="58"/>
    <cellStyle name="Entrada 2" xfId="59"/>
    <cellStyle name="Entrada 3" xfId="60"/>
    <cellStyle name="Excel Built-in Normal" xfId="61"/>
    <cellStyle name="Excel Built-in Normal 2" xfId="62"/>
    <cellStyle name="Incorrecto 2" xfId="63"/>
    <cellStyle name="Incorrecto 3" xfId="64"/>
    <cellStyle name="Millares [0] 2" xfId="65"/>
    <cellStyle name="Millares 2" xfId="66"/>
    <cellStyle name="Moneda 2" xfId="67"/>
    <cellStyle name="Neutral 2" xfId="68"/>
    <cellStyle name="Neutral 3" xfId="69"/>
    <cellStyle name="Normal" xfId="0" builtinId="0"/>
    <cellStyle name="Normal 2" xfId="70"/>
    <cellStyle name="Normal 2 2" xfId="71"/>
    <cellStyle name="Normal 3" xfId="72"/>
    <cellStyle name="Normal 4" xfId="73"/>
    <cellStyle name="Normal 5" xfId="74"/>
    <cellStyle name="Normal 5 2" xfId="75"/>
    <cellStyle name="Normal 6" xfId="76"/>
    <cellStyle name="Normal 6 2" xfId="77"/>
    <cellStyle name="Normal 6 3" xfId="78"/>
    <cellStyle name="Normal 7" xfId="79"/>
    <cellStyle name="Normal 7 2" xfId="80"/>
    <cellStyle name="Normal 7 3" xfId="81"/>
    <cellStyle name="Normal 8" xfId="82"/>
    <cellStyle name="Notas 2" xfId="83"/>
    <cellStyle name="Notas 3" xfId="84"/>
    <cellStyle name="Salida 2" xfId="85"/>
    <cellStyle name="Salida 3" xfId="86"/>
    <cellStyle name="Texto de advertencia 2" xfId="87"/>
    <cellStyle name="Texto de advertencia 3" xfId="88"/>
    <cellStyle name="Texto explicativo 2" xfId="89"/>
    <cellStyle name="Texto explicativo 3" xfId="90"/>
    <cellStyle name="Título 2 2" xfId="91"/>
    <cellStyle name="Título 2 3" xfId="92"/>
    <cellStyle name="Título 3 2" xfId="93"/>
    <cellStyle name="Título 3 3" xfId="94"/>
    <cellStyle name="Título 4" xfId="95"/>
    <cellStyle name="Título 5" xfId="96"/>
    <cellStyle name="Total 2" xfId="97"/>
    <cellStyle name="Total 3" xfId="98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"/>
  <sheetViews>
    <sheetView workbookViewId="0">
      <selection activeCell="C16" sqref="C16"/>
    </sheetView>
  </sheetViews>
  <sheetFormatPr baseColWidth="10" defaultRowHeight="12.75" x14ac:dyDescent="0.2"/>
  <cols>
    <col min="3" max="3" width="44" customWidth="1"/>
    <col min="4" max="4" width="23.140625" customWidth="1"/>
    <col min="5" max="5" width="24" customWidth="1"/>
  </cols>
  <sheetData>
    <row r="2" spans="1:5" x14ac:dyDescent="0.2">
      <c r="C2" t="s">
        <v>210</v>
      </c>
    </row>
    <row r="4" spans="1:5" ht="30" x14ac:dyDescent="0.3">
      <c r="B4" s="1" t="s">
        <v>0</v>
      </c>
      <c r="C4" s="2" t="s">
        <v>1</v>
      </c>
      <c r="D4" s="3" t="s">
        <v>2</v>
      </c>
      <c r="E4" s="2" t="s">
        <v>3</v>
      </c>
    </row>
    <row r="5" spans="1:5" ht="32.25" customHeight="1" x14ac:dyDescent="0.2">
      <c r="A5" s="9"/>
      <c r="B5" s="4">
        <v>1</v>
      </c>
      <c r="C5" s="10" t="s">
        <v>34</v>
      </c>
      <c r="D5" s="6" t="s">
        <v>35</v>
      </c>
      <c r="E5" s="7" t="s">
        <v>36</v>
      </c>
    </row>
    <row r="6" spans="1:5" ht="32.25" customHeight="1" x14ac:dyDescent="0.2">
      <c r="A6" s="9"/>
      <c r="B6" s="4">
        <v>2</v>
      </c>
      <c r="C6" s="10" t="s">
        <v>34</v>
      </c>
      <c r="D6" s="6" t="s">
        <v>37</v>
      </c>
      <c r="E6" s="7" t="s">
        <v>36</v>
      </c>
    </row>
    <row r="7" spans="1:5" ht="32.25" customHeight="1" x14ac:dyDescent="0.2">
      <c r="A7" s="9"/>
      <c r="B7" s="4">
        <v>3</v>
      </c>
      <c r="C7" s="10" t="s">
        <v>38</v>
      </c>
      <c r="D7" s="6" t="s">
        <v>39</v>
      </c>
      <c r="E7" s="7" t="s">
        <v>36</v>
      </c>
    </row>
    <row r="8" spans="1:5" ht="32.25" customHeight="1" x14ac:dyDescent="0.2">
      <c r="A8" s="9"/>
      <c r="B8" s="4">
        <v>4</v>
      </c>
      <c r="C8" s="5" t="s">
        <v>40</v>
      </c>
      <c r="D8" s="6" t="str">
        <f>"2004901543C"</f>
        <v>2004901543C</v>
      </c>
      <c r="E8" s="7" t="s">
        <v>36</v>
      </c>
    </row>
  </sheetData>
  <pageMargins left="0.39370078740157483" right="0.39370078740157483" top="0.39370078740157483" bottom="0.19685039370078741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workbookViewId="0">
      <selection activeCell="C3" sqref="C3"/>
    </sheetView>
  </sheetViews>
  <sheetFormatPr baseColWidth="10" defaultRowHeight="12.75" x14ac:dyDescent="0.2"/>
  <cols>
    <col min="3" max="3" width="44" customWidth="1"/>
    <col min="4" max="4" width="23.140625" customWidth="1"/>
    <col min="5" max="5" width="24" customWidth="1"/>
  </cols>
  <sheetData>
    <row r="2" spans="2:5" x14ac:dyDescent="0.2">
      <c r="C2" t="s">
        <v>209</v>
      </c>
    </row>
    <row r="4" spans="2:5" ht="30" x14ac:dyDescent="0.3">
      <c r="B4" s="1" t="s">
        <v>0</v>
      </c>
      <c r="C4" s="2" t="s">
        <v>1</v>
      </c>
      <c r="D4" s="3" t="s">
        <v>2</v>
      </c>
      <c r="E4" s="2" t="s">
        <v>3</v>
      </c>
    </row>
    <row r="5" spans="2:5" ht="25.5" x14ac:dyDescent="0.2">
      <c r="B5" s="4">
        <v>1</v>
      </c>
      <c r="C5" s="5" t="s">
        <v>4</v>
      </c>
      <c r="D5" s="6" t="s">
        <v>5</v>
      </c>
      <c r="E5" s="7" t="s">
        <v>6</v>
      </c>
    </row>
    <row r="6" spans="2:5" ht="25.5" x14ac:dyDescent="0.2">
      <c r="B6" s="4">
        <v>2</v>
      </c>
      <c r="C6" s="5" t="s">
        <v>7</v>
      </c>
      <c r="D6" s="6" t="s">
        <v>8</v>
      </c>
      <c r="E6" s="7" t="s">
        <v>6</v>
      </c>
    </row>
    <row r="7" spans="2:5" ht="25.5" x14ac:dyDescent="0.2">
      <c r="B7" s="4">
        <v>3</v>
      </c>
      <c r="C7" s="5" t="s">
        <v>9</v>
      </c>
      <c r="D7" s="6" t="s">
        <v>10</v>
      </c>
      <c r="E7" s="7" t="s">
        <v>6</v>
      </c>
    </row>
    <row r="8" spans="2:5" ht="25.5" x14ac:dyDescent="0.2">
      <c r="B8" s="4">
        <v>4</v>
      </c>
      <c r="C8" s="5" t="s">
        <v>11</v>
      </c>
      <c r="D8" s="6" t="s">
        <v>12</v>
      </c>
      <c r="E8" s="7" t="s">
        <v>6</v>
      </c>
    </row>
    <row r="9" spans="2:5" ht="25.5" x14ac:dyDescent="0.2">
      <c r="B9" s="4">
        <v>5</v>
      </c>
      <c r="C9" s="5" t="s">
        <v>13</v>
      </c>
      <c r="D9" s="6" t="s">
        <v>14</v>
      </c>
      <c r="E9" s="7" t="s">
        <v>6</v>
      </c>
    </row>
    <row r="10" spans="2:5" ht="25.5" x14ac:dyDescent="0.2">
      <c r="B10" s="4">
        <v>6</v>
      </c>
      <c r="C10" s="5" t="s">
        <v>15</v>
      </c>
      <c r="D10" s="6" t="s">
        <v>16</v>
      </c>
      <c r="E10" s="7" t="s">
        <v>6</v>
      </c>
    </row>
    <row r="11" spans="2:5" ht="38.25" x14ac:dyDescent="0.2">
      <c r="B11" s="4">
        <v>7</v>
      </c>
      <c r="C11" s="5" t="s">
        <v>17</v>
      </c>
      <c r="D11" s="6" t="s">
        <v>18</v>
      </c>
      <c r="E11" s="7" t="s">
        <v>6</v>
      </c>
    </row>
    <row r="12" spans="2:5" ht="25.5" x14ac:dyDescent="0.2">
      <c r="B12" s="4">
        <v>8</v>
      </c>
      <c r="C12" s="5" t="s">
        <v>19</v>
      </c>
      <c r="D12" s="6" t="s">
        <v>20</v>
      </c>
      <c r="E12" s="7" t="s">
        <v>6</v>
      </c>
    </row>
    <row r="13" spans="2:5" ht="25.5" x14ac:dyDescent="0.2">
      <c r="B13" s="4">
        <v>9</v>
      </c>
      <c r="C13" s="5" t="s">
        <v>21</v>
      </c>
      <c r="D13" s="6" t="s">
        <v>22</v>
      </c>
      <c r="E13" s="7" t="s">
        <v>6</v>
      </c>
    </row>
    <row r="14" spans="2:5" ht="25.5" x14ac:dyDescent="0.2">
      <c r="B14" s="4">
        <v>10</v>
      </c>
      <c r="C14" s="5" t="s">
        <v>19</v>
      </c>
      <c r="D14" s="6" t="s">
        <v>23</v>
      </c>
      <c r="E14" s="7" t="s">
        <v>6</v>
      </c>
    </row>
    <row r="15" spans="2:5" ht="29.25" customHeight="1" x14ac:dyDescent="0.2">
      <c r="B15" s="4">
        <v>11</v>
      </c>
      <c r="C15" s="8" t="s">
        <v>24</v>
      </c>
      <c r="D15" s="6" t="s">
        <v>25</v>
      </c>
      <c r="E15" s="7" t="s">
        <v>6</v>
      </c>
    </row>
    <row r="16" spans="2:5" ht="37.5" customHeight="1" x14ac:dyDescent="0.2">
      <c r="B16" s="4">
        <v>12</v>
      </c>
      <c r="C16" s="8" t="s">
        <v>26</v>
      </c>
      <c r="D16" s="6" t="s">
        <v>25</v>
      </c>
      <c r="E16" s="7" t="s">
        <v>6</v>
      </c>
    </row>
    <row r="17" spans="2:5" ht="25.5" x14ac:dyDescent="0.2">
      <c r="B17" s="4">
        <v>13</v>
      </c>
      <c r="C17" s="8" t="s">
        <v>27</v>
      </c>
      <c r="D17" s="6" t="s">
        <v>25</v>
      </c>
      <c r="E17" s="7" t="s">
        <v>6</v>
      </c>
    </row>
    <row r="18" spans="2:5" ht="33.75" customHeight="1" x14ac:dyDescent="0.2">
      <c r="B18" s="4">
        <v>14</v>
      </c>
      <c r="C18" s="8" t="s">
        <v>28</v>
      </c>
      <c r="D18" s="6" t="s">
        <v>25</v>
      </c>
      <c r="E18" s="7" t="s">
        <v>6</v>
      </c>
    </row>
    <row r="19" spans="2:5" ht="25.5" x14ac:dyDescent="0.2">
      <c r="B19" s="4">
        <v>15</v>
      </c>
      <c r="C19" s="8" t="s">
        <v>29</v>
      </c>
      <c r="D19" s="6" t="s">
        <v>25</v>
      </c>
      <c r="E19" s="7" t="s">
        <v>6</v>
      </c>
    </row>
    <row r="20" spans="2:5" ht="38.25" x14ac:dyDescent="0.2">
      <c r="B20" s="4">
        <v>16</v>
      </c>
      <c r="C20" s="8" t="s">
        <v>30</v>
      </c>
      <c r="D20" s="6" t="s">
        <v>25</v>
      </c>
      <c r="E20" s="7" t="s">
        <v>6</v>
      </c>
    </row>
    <row r="21" spans="2:5" ht="25.5" x14ac:dyDescent="0.2">
      <c r="B21" s="4">
        <v>17</v>
      </c>
      <c r="C21" s="8" t="s">
        <v>31</v>
      </c>
      <c r="D21" s="6" t="s">
        <v>25</v>
      </c>
      <c r="E21" s="7" t="s">
        <v>6</v>
      </c>
    </row>
    <row r="22" spans="2:5" ht="25.5" x14ac:dyDescent="0.2">
      <c r="B22" s="4">
        <v>18</v>
      </c>
      <c r="C22" s="8" t="s">
        <v>32</v>
      </c>
      <c r="D22" s="6" t="s">
        <v>25</v>
      </c>
      <c r="E22" s="7" t="s">
        <v>6</v>
      </c>
    </row>
    <row r="23" spans="2:5" ht="25.5" x14ac:dyDescent="0.2">
      <c r="B23" s="4">
        <v>19</v>
      </c>
      <c r="C23" s="8" t="s">
        <v>33</v>
      </c>
      <c r="D23" s="6" t="s">
        <v>25</v>
      </c>
      <c r="E23" s="7" t="s">
        <v>6</v>
      </c>
    </row>
  </sheetData>
  <pageMargins left="0.39370078740157483" right="0.39370078740157483" top="0.39370078740157483" bottom="0.19685039370078741" header="0.31496062992125984" footer="0.31496062992125984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1"/>
  <sheetViews>
    <sheetView workbookViewId="0">
      <selection activeCell="C3" sqref="C3"/>
    </sheetView>
  </sheetViews>
  <sheetFormatPr baseColWidth="10" defaultRowHeight="12.75" x14ac:dyDescent="0.2"/>
  <cols>
    <col min="3" max="3" width="44" customWidth="1"/>
    <col min="4" max="4" width="23.140625" customWidth="1"/>
    <col min="5" max="5" width="24" customWidth="1"/>
  </cols>
  <sheetData>
    <row r="2" spans="2:5" x14ac:dyDescent="0.2">
      <c r="C2" t="s">
        <v>207</v>
      </c>
    </row>
    <row r="4" spans="2:5" ht="30" x14ac:dyDescent="0.3">
      <c r="B4" s="1" t="s">
        <v>0</v>
      </c>
      <c r="C4" s="2" t="s">
        <v>1</v>
      </c>
      <c r="D4" s="3" t="s">
        <v>2</v>
      </c>
      <c r="E4" s="2" t="s">
        <v>3</v>
      </c>
    </row>
    <row r="5" spans="2:5" ht="35.1" customHeight="1" x14ac:dyDescent="0.2">
      <c r="B5" s="4">
        <v>1</v>
      </c>
      <c r="C5" s="11" t="s">
        <v>41</v>
      </c>
      <c r="D5" s="6" t="s">
        <v>42</v>
      </c>
      <c r="E5" s="7" t="s">
        <v>43</v>
      </c>
    </row>
    <row r="6" spans="2:5" ht="35.1" customHeight="1" x14ac:dyDescent="0.2">
      <c r="B6" s="4">
        <v>2</v>
      </c>
      <c r="C6" s="11" t="s">
        <v>44</v>
      </c>
      <c r="D6" s="6" t="s">
        <v>45</v>
      </c>
      <c r="E6" s="7" t="s">
        <v>43</v>
      </c>
    </row>
    <row r="7" spans="2:5" ht="35.1" customHeight="1" x14ac:dyDescent="0.2">
      <c r="B7" s="4">
        <v>3</v>
      </c>
      <c r="C7" s="11" t="s">
        <v>46</v>
      </c>
      <c r="D7" s="6" t="s">
        <v>47</v>
      </c>
      <c r="E7" s="7" t="s">
        <v>43</v>
      </c>
    </row>
    <row r="8" spans="2:5" ht="35.1" customHeight="1" x14ac:dyDescent="0.2">
      <c r="B8" s="4">
        <v>4</v>
      </c>
      <c r="C8" s="11" t="s">
        <v>48</v>
      </c>
      <c r="D8" s="6" t="s">
        <v>49</v>
      </c>
      <c r="E8" s="7" t="s">
        <v>43</v>
      </c>
    </row>
    <row r="9" spans="2:5" ht="35.1" customHeight="1" x14ac:dyDescent="0.2">
      <c r="B9" s="4">
        <v>5</v>
      </c>
      <c r="C9" s="11" t="s">
        <v>50</v>
      </c>
      <c r="D9" s="6" t="s">
        <v>51</v>
      </c>
      <c r="E9" s="7" t="s">
        <v>43</v>
      </c>
    </row>
    <row r="10" spans="2:5" ht="35.1" customHeight="1" x14ac:dyDescent="0.2">
      <c r="B10" s="4">
        <v>6</v>
      </c>
      <c r="C10" s="11" t="s">
        <v>52</v>
      </c>
      <c r="D10" s="6" t="s">
        <v>53</v>
      </c>
      <c r="E10" s="7" t="s">
        <v>43</v>
      </c>
    </row>
    <row r="11" spans="2:5" ht="35.1" customHeight="1" x14ac:dyDescent="0.2">
      <c r="B11" s="4">
        <v>7</v>
      </c>
      <c r="C11" s="11" t="s">
        <v>52</v>
      </c>
      <c r="D11" s="6" t="s">
        <v>54</v>
      </c>
      <c r="E11" s="7" t="s">
        <v>43</v>
      </c>
    </row>
    <row r="12" spans="2:5" ht="35.1" customHeight="1" x14ac:dyDescent="0.2">
      <c r="B12" s="4">
        <v>8</v>
      </c>
      <c r="C12" s="11" t="s">
        <v>52</v>
      </c>
      <c r="D12" s="6" t="s">
        <v>55</v>
      </c>
      <c r="E12" s="7" t="s">
        <v>43</v>
      </c>
    </row>
    <row r="13" spans="2:5" ht="35.1" customHeight="1" x14ac:dyDescent="0.2">
      <c r="B13" s="4">
        <v>9</v>
      </c>
      <c r="C13" s="11" t="s">
        <v>52</v>
      </c>
      <c r="D13" s="6" t="s">
        <v>56</v>
      </c>
      <c r="E13" s="7" t="s">
        <v>43</v>
      </c>
    </row>
    <row r="14" spans="2:5" ht="35.1" customHeight="1" x14ac:dyDescent="0.2">
      <c r="B14" s="4">
        <v>10</v>
      </c>
      <c r="C14" s="11" t="s">
        <v>52</v>
      </c>
      <c r="D14" s="6" t="s">
        <v>57</v>
      </c>
      <c r="E14" s="7" t="s">
        <v>43</v>
      </c>
    </row>
    <row r="15" spans="2:5" ht="35.1" customHeight="1" x14ac:dyDescent="0.2">
      <c r="B15" s="4">
        <v>11</v>
      </c>
      <c r="C15" s="11" t="s">
        <v>52</v>
      </c>
      <c r="D15" s="6" t="s">
        <v>58</v>
      </c>
      <c r="E15" s="7" t="s">
        <v>43</v>
      </c>
    </row>
    <row r="16" spans="2:5" ht="35.1" customHeight="1" x14ac:dyDescent="0.2">
      <c r="B16" s="4">
        <v>12</v>
      </c>
      <c r="C16" s="11" t="s">
        <v>52</v>
      </c>
      <c r="D16" s="6" t="s">
        <v>59</v>
      </c>
      <c r="E16" s="7" t="s">
        <v>43</v>
      </c>
    </row>
    <row r="17" spans="2:5" ht="35.1" customHeight="1" x14ac:dyDescent="0.2">
      <c r="B17" s="4">
        <v>13</v>
      </c>
      <c r="C17" s="11" t="s">
        <v>52</v>
      </c>
      <c r="D17" s="6" t="s">
        <v>60</v>
      </c>
      <c r="E17" s="7" t="s">
        <v>43</v>
      </c>
    </row>
    <row r="18" spans="2:5" ht="35.1" customHeight="1" x14ac:dyDescent="0.2">
      <c r="B18" s="4">
        <v>14</v>
      </c>
      <c r="C18" s="11" t="s">
        <v>52</v>
      </c>
      <c r="D18" s="6" t="s">
        <v>61</v>
      </c>
      <c r="E18" s="7" t="s">
        <v>43</v>
      </c>
    </row>
    <row r="19" spans="2:5" ht="35.1" customHeight="1" x14ac:dyDescent="0.2">
      <c r="B19" s="4">
        <v>15</v>
      </c>
      <c r="C19" s="11" t="s">
        <v>62</v>
      </c>
      <c r="D19" s="6" t="s">
        <v>63</v>
      </c>
      <c r="E19" s="7" t="s">
        <v>43</v>
      </c>
    </row>
    <row r="20" spans="2:5" ht="35.1" customHeight="1" x14ac:dyDescent="0.2">
      <c r="B20" s="4">
        <v>16</v>
      </c>
      <c r="C20" s="11" t="s">
        <v>64</v>
      </c>
      <c r="D20" s="6" t="s">
        <v>65</v>
      </c>
      <c r="E20" s="7" t="s">
        <v>43</v>
      </c>
    </row>
    <row r="21" spans="2:5" ht="35.1" customHeight="1" x14ac:dyDescent="0.2">
      <c r="B21" s="4">
        <v>17</v>
      </c>
      <c r="C21" s="11" t="s">
        <v>66</v>
      </c>
      <c r="D21" s="6" t="s">
        <v>67</v>
      </c>
      <c r="E21" s="7" t="s">
        <v>43</v>
      </c>
    </row>
    <row r="22" spans="2:5" ht="35.1" customHeight="1" x14ac:dyDescent="0.2">
      <c r="B22" s="4">
        <v>18</v>
      </c>
      <c r="C22" s="11" t="s">
        <v>68</v>
      </c>
      <c r="D22" s="6" t="s">
        <v>69</v>
      </c>
      <c r="E22" s="7" t="s">
        <v>43</v>
      </c>
    </row>
    <row r="23" spans="2:5" ht="35.1" customHeight="1" x14ac:dyDescent="0.2">
      <c r="B23" s="4">
        <v>19</v>
      </c>
      <c r="C23" s="11" t="s">
        <v>68</v>
      </c>
      <c r="D23" s="6" t="s">
        <v>70</v>
      </c>
      <c r="E23" s="7" t="s">
        <v>43</v>
      </c>
    </row>
    <row r="24" spans="2:5" ht="35.1" customHeight="1" x14ac:dyDescent="0.2">
      <c r="B24" s="4">
        <v>20</v>
      </c>
      <c r="C24" s="11" t="s">
        <v>68</v>
      </c>
      <c r="D24" s="6" t="s">
        <v>71</v>
      </c>
      <c r="E24" s="7" t="s">
        <v>43</v>
      </c>
    </row>
    <row r="25" spans="2:5" ht="35.1" customHeight="1" x14ac:dyDescent="0.2">
      <c r="B25" s="4">
        <v>21</v>
      </c>
      <c r="C25" s="11" t="s">
        <v>68</v>
      </c>
      <c r="D25" s="6" t="s">
        <v>72</v>
      </c>
      <c r="E25" s="7" t="s">
        <v>43</v>
      </c>
    </row>
    <row r="26" spans="2:5" ht="35.1" customHeight="1" x14ac:dyDescent="0.2">
      <c r="B26" s="4">
        <v>22</v>
      </c>
      <c r="C26" s="11" t="s">
        <v>68</v>
      </c>
      <c r="D26" s="6" t="s">
        <v>73</v>
      </c>
      <c r="E26" s="7" t="s">
        <v>43</v>
      </c>
    </row>
    <row r="27" spans="2:5" ht="35.1" customHeight="1" x14ac:dyDescent="0.2">
      <c r="B27" s="4">
        <v>23</v>
      </c>
      <c r="C27" s="11" t="s">
        <v>68</v>
      </c>
      <c r="D27" s="6" t="s">
        <v>74</v>
      </c>
      <c r="E27" s="7" t="s">
        <v>43</v>
      </c>
    </row>
    <row r="28" spans="2:5" ht="35.1" customHeight="1" x14ac:dyDescent="0.2">
      <c r="B28" s="4">
        <v>24</v>
      </c>
      <c r="C28" s="11" t="s">
        <v>68</v>
      </c>
      <c r="D28" s="6" t="s">
        <v>75</v>
      </c>
      <c r="E28" s="7" t="s">
        <v>43</v>
      </c>
    </row>
    <row r="29" spans="2:5" ht="35.1" customHeight="1" x14ac:dyDescent="0.2">
      <c r="B29" s="4">
        <v>25</v>
      </c>
      <c r="C29" s="11" t="s">
        <v>68</v>
      </c>
      <c r="D29" s="6" t="s">
        <v>76</v>
      </c>
      <c r="E29" s="7" t="s">
        <v>43</v>
      </c>
    </row>
    <row r="30" spans="2:5" ht="35.1" customHeight="1" x14ac:dyDescent="0.2">
      <c r="B30" s="4">
        <v>26</v>
      </c>
      <c r="C30" s="11" t="s">
        <v>77</v>
      </c>
      <c r="D30" s="6" t="s">
        <v>78</v>
      </c>
      <c r="E30" s="7" t="s">
        <v>43</v>
      </c>
    </row>
    <row r="31" spans="2:5" ht="35.1" customHeight="1" x14ac:dyDescent="0.2">
      <c r="B31" s="4">
        <v>27</v>
      </c>
      <c r="C31" s="11" t="s">
        <v>77</v>
      </c>
      <c r="D31" s="6" t="s">
        <v>79</v>
      </c>
      <c r="E31" s="7" t="s">
        <v>43</v>
      </c>
    </row>
    <row r="32" spans="2:5" ht="35.1" customHeight="1" x14ac:dyDescent="0.2">
      <c r="B32" s="4">
        <v>28</v>
      </c>
      <c r="C32" s="11" t="s">
        <v>77</v>
      </c>
      <c r="D32" s="6" t="s">
        <v>80</v>
      </c>
      <c r="E32" s="7" t="s">
        <v>43</v>
      </c>
    </row>
    <row r="33" spans="2:5" ht="35.1" customHeight="1" x14ac:dyDescent="0.2">
      <c r="B33" s="4">
        <v>29</v>
      </c>
      <c r="C33" s="11" t="s">
        <v>77</v>
      </c>
      <c r="D33" s="6" t="s">
        <v>81</v>
      </c>
      <c r="E33" s="7" t="s">
        <v>43</v>
      </c>
    </row>
    <row r="34" spans="2:5" ht="35.1" customHeight="1" x14ac:dyDescent="0.2">
      <c r="B34" s="4">
        <v>30</v>
      </c>
      <c r="C34" s="11" t="s">
        <v>77</v>
      </c>
      <c r="D34" s="6" t="s">
        <v>82</v>
      </c>
      <c r="E34" s="7" t="s">
        <v>43</v>
      </c>
    </row>
    <row r="35" spans="2:5" ht="35.1" customHeight="1" x14ac:dyDescent="0.2">
      <c r="B35" s="4">
        <v>31</v>
      </c>
      <c r="C35" s="11" t="s">
        <v>83</v>
      </c>
      <c r="D35" s="6" t="s">
        <v>84</v>
      </c>
      <c r="E35" s="7" t="s">
        <v>43</v>
      </c>
    </row>
    <row r="36" spans="2:5" ht="35.1" customHeight="1" x14ac:dyDescent="0.2">
      <c r="B36" s="4">
        <v>32</v>
      </c>
      <c r="C36" s="11" t="s">
        <v>85</v>
      </c>
      <c r="D36" s="6" t="s">
        <v>86</v>
      </c>
      <c r="E36" s="7" t="s">
        <v>43</v>
      </c>
    </row>
    <row r="37" spans="2:5" ht="35.1" customHeight="1" x14ac:dyDescent="0.2">
      <c r="B37" s="4">
        <v>33</v>
      </c>
      <c r="C37" s="11" t="s">
        <v>87</v>
      </c>
      <c r="D37" s="6" t="s">
        <v>88</v>
      </c>
      <c r="E37" s="7" t="s">
        <v>43</v>
      </c>
    </row>
    <row r="38" spans="2:5" ht="35.1" customHeight="1" x14ac:dyDescent="0.2">
      <c r="B38" s="4">
        <v>34</v>
      </c>
      <c r="C38" s="11" t="s">
        <v>89</v>
      </c>
      <c r="D38" s="6" t="s">
        <v>90</v>
      </c>
      <c r="E38" s="7" t="s">
        <v>43</v>
      </c>
    </row>
    <row r="39" spans="2:5" ht="35.1" customHeight="1" x14ac:dyDescent="0.2">
      <c r="B39" s="4">
        <v>35</v>
      </c>
      <c r="C39" s="11" t="s">
        <v>91</v>
      </c>
      <c r="D39" s="6" t="s">
        <v>92</v>
      </c>
      <c r="E39" s="7" t="s">
        <v>43</v>
      </c>
    </row>
    <row r="40" spans="2:5" ht="35.1" customHeight="1" x14ac:dyDescent="0.2">
      <c r="B40" s="4">
        <v>36</v>
      </c>
      <c r="C40" s="11" t="s">
        <v>93</v>
      </c>
      <c r="D40" s="6" t="s">
        <v>94</v>
      </c>
      <c r="E40" s="7" t="s">
        <v>43</v>
      </c>
    </row>
    <row r="41" spans="2:5" ht="35.1" customHeight="1" x14ac:dyDescent="0.2">
      <c r="B41" s="4">
        <v>37</v>
      </c>
      <c r="C41" s="11" t="s">
        <v>95</v>
      </c>
      <c r="D41" s="6" t="s">
        <v>96</v>
      </c>
      <c r="E41" s="7" t="s">
        <v>43</v>
      </c>
    </row>
  </sheetData>
  <pageMargins left="0.39370078740157483" right="0.39370078740157483" top="0.39370078740157483" bottom="0.19685039370078741" header="0.31496062992125984" footer="0.31496062992125984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80"/>
  <sheetViews>
    <sheetView tabSelected="1" topLeftCell="A44" workbookViewId="0">
      <selection activeCell="F10" sqref="F10"/>
    </sheetView>
  </sheetViews>
  <sheetFormatPr baseColWidth="10" defaultRowHeight="12.75" x14ac:dyDescent="0.2"/>
  <cols>
    <col min="3" max="3" width="44" customWidth="1"/>
    <col min="4" max="4" width="23.140625" customWidth="1"/>
    <col min="5" max="5" width="24" customWidth="1"/>
  </cols>
  <sheetData>
    <row r="2" spans="2:5" x14ac:dyDescent="0.2">
      <c r="C2" t="s">
        <v>208</v>
      </c>
    </row>
    <row r="4" spans="2:5" ht="30" x14ac:dyDescent="0.3">
      <c r="B4" s="1" t="s">
        <v>0</v>
      </c>
      <c r="C4" s="2" t="s">
        <v>1</v>
      </c>
      <c r="D4" s="3" t="s">
        <v>2</v>
      </c>
      <c r="E4" s="2" t="s">
        <v>3</v>
      </c>
    </row>
    <row r="5" spans="2:5" ht="25.5" x14ac:dyDescent="0.2">
      <c r="B5" s="4">
        <v>1</v>
      </c>
      <c r="C5" s="5" t="s">
        <v>97</v>
      </c>
      <c r="D5" s="6" t="s">
        <v>98</v>
      </c>
      <c r="E5" s="7" t="s">
        <v>99</v>
      </c>
    </row>
    <row r="6" spans="2:5" ht="35.1" customHeight="1" x14ac:dyDescent="0.2">
      <c r="B6" s="4">
        <v>2</v>
      </c>
      <c r="C6" s="5" t="s">
        <v>100</v>
      </c>
      <c r="D6" s="6" t="s">
        <v>101</v>
      </c>
      <c r="E6" s="7" t="s">
        <v>99</v>
      </c>
    </row>
    <row r="7" spans="2:5" ht="35.1" customHeight="1" x14ac:dyDescent="0.2">
      <c r="B7" s="4">
        <v>3</v>
      </c>
      <c r="C7" s="5" t="s">
        <v>102</v>
      </c>
      <c r="D7" s="6" t="s">
        <v>103</v>
      </c>
      <c r="E7" s="7" t="s">
        <v>99</v>
      </c>
    </row>
    <row r="8" spans="2:5" ht="35.1" customHeight="1" x14ac:dyDescent="0.2">
      <c r="B8" s="4">
        <v>4</v>
      </c>
      <c r="C8" s="5" t="s">
        <v>104</v>
      </c>
      <c r="D8" s="6" t="s">
        <v>105</v>
      </c>
      <c r="E8" s="7" t="s">
        <v>99</v>
      </c>
    </row>
    <row r="9" spans="2:5" ht="35.1" customHeight="1" x14ac:dyDescent="0.2">
      <c r="B9" s="4">
        <v>5</v>
      </c>
      <c r="C9" s="5" t="s">
        <v>106</v>
      </c>
      <c r="D9" s="6" t="s">
        <v>107</v>
      </c>
      <c r="E9" s="7" t="s">
        <v>99</v>
      </c>
    </row>
    <row r="10" spans="2:5" ht="35.1" customHeight="1" x14ac:dyDescent="0.2">
      <c r="B10" s="4">
        <v>6</v>
      </c>
      <c r="C10" s="5" t="s">
        <v>106</v>
      </c>
      <c r="D10" s="6" t="s">
        <v>108</v>
      </c>
      <c r="E10" s="7" t="s">
        <v>99</v>
      </c>
    </row>
    <row r="11" spans="2:5" ht="35.1" customHeight="1" x14ac:dyDescent="0.2">
      <c r="B11" s="4">
        <v>7</v>
      </c>
      <c r="C11" s="5" t="s">
        <v>106</v>
      </c>
      <c r="D11" s="6" t="s">
        <v>109</v>
      </c>
      <c r="E11" s="7" t="s">
        <v>99</v>
      </c>
    </row>
    <row r="12" spans="2:5" ht="35.1" customHeight="1" x14ac:dyDescent="0.2">
      <c r="B12" s="4">
        <v>8</v>
      </c>
      <c r="C12" s="5" t="s">
        <v>106</v>
      </c>
      <c r="D12" s="6" t="s">
        <v>110</v>
      </c>
      <c r="E12" s="7" t="s">
        <v>99</v>
      </c>
    </row>
    <row r="13" spans="2:5" ht="35.1" customHeight="1" x14ac:dyDescent="0.2">
      <c r="B13" s="4">
        <v>9</v>
      </c>
      <c r="C13" s="5" t="s">
        <v>111</v>
      </c>
      <c r="D13" s="6" t="s">
        <v>112</v>
      </c>
      <c r="E13" s="7" t="s">
        <v>99</v>
      </c>
    </row>
    <row r="14" spans="2:5" ht="35.1" customHeight="1" x14ac:dyDescent="0.2">
      <c r="B14" s="4">
        <v>10</v>
      </c>
      <c r="C14" s="5" t="s">
        <v>111</v>
      </c>
      <c r="D14" s="6" t="s">
        <v>113</v>
      </c>
      <c r="E14" s="7" t="s">
        <v>99</v>
      </c>
    </row>
    <row r="15" spans="2:5" ht="35.1" customHeight="1" x14ac:dyDescent="0.2">
      <c r="B15" s="4">
        <v>11</v>
      </c>
      <c r="C15" s="5" t="s">
        <v>114</v>
      </c>
      <c r="D15" s="6" t="s">
        <v>115</v>
      </c>
      <c r="E15" s="7" t="s">
        <v>99</v>
      </c>
    </row>
    <row r="16" spans="2:5" ht="35.1" customHeight="1" x14ac:dyDescent="0.2">
      <c r="B16" s="4">
        <v>12</v>
      </c>
      <c r="C16" s="5" t="s">
        <v>116</v>
      </c>
      <c r="D16" s="6" t="s">
        <v>117</v>
      </c>
      <c r="E16" s="7" t="s">
        <v>99</v>
      </c>
    </row>
    <row r="17" spans="2:5" ht="35.1" customHeight="1" x14ac:dyDescent="0.2">
      <c r="B17" s="4">
        <v>13</v>
      </c>
      <c r="C17" s="5" t="s">
        <v>118</v>
      </c>
      <c r="D17" s="6" t="s">
        <v>119</v>
      </c>
      <c r="E17" s="7" t="s">
        <v>99</v>
      </c>
    </row>
    <row r="18" spans="2:5" ht="35.1" customHeight="1" x14ac:dyDescent="0.2">
      <c r="B18" s="4">
        <v>14</v>
      </c>
      <c r="C18" s="5" t="s">
        <v>120</v>
      </c>
      <c r="D18" s="6" t="s">
        <v>121</v>
      </c>
      <c r="E18" s="7" t="s">
        <v>99</v>
      </c>
    </row>
    <row r="19" spans="2:5" ht="35.1" customHeight="1" x14ac:dyDescent="0.2">
      <c r="B19" s="4">
        <v>15</v>
      </c>
      <c r="C19" s="5" t="s">
        <v>122</v>
      </c>
      <c r="D19" s="6" t="s">
        <v>123</v>
      </c>
      <c r="E19" s="7" t="s">
        <v>99</v>
      </c>
    </row>
    <row r="20" spans="2:5" ht="35.1" customHeight="1" x14ac:dyDescent="0.2">
      <c r="B20" s="4">
        <v>16</v>
      </c>
      <c r="C20" s="5" t="s">
        <v>124</v>
      </c>
      <c r="D20" s="6" t="s">
        <v>125</v>
      </c>
      <c r="E20" s="7" t="s">
        <v>99</v>
      </c>
    </row>
    <row r="21" spans="2:5" ht="35.1" customHeight="1" x14ac:dyDescent="0.2">
      <c r="B21" s="4">
        <v>17</v>
      </c>
      <c r="C21" s="5" t="s">
        <v>34</v>
      </c>
      <c r="D21" s="6" t="s">
        <v>126</v>
      </c>
      <c r="E21" s="7" t="s">
        <v>99</v>
      </c>
    </row>
    <row r="22" spans="2:5" ht="35.1" customHeight="1" x14ac:dyDescent="0.2">
      <c r="B22" s="4">
        <v>18</v>
      </c>
      <c r="C22" s="5" t="s">
        <v>34</v>
      </c>
      <c r="D22" s="6" t="s">
        <v>127</v>
      </c>
      <c r="E22" s="7" t="s">
        <v>99</v>
      </c>
    </row>
    <row r="23" spans="2:5" ht="35.1" customHeight="1" x14ac:dyDescent="0.2">
      <c r="B23" s="4">
        <v>19</v>
      </c>
      <c r="C23" s="5" t="s">
        <v>128</v>
      </c>
      <c r="D23" s="6" t="s">
        <v>129</v>
      </c>
      <c r="E23" s="7" t="s">
        <v>99</v>
      </c>
    </row>
    <row r="24" spans="2:5" ht="35.1" customHeight="1" x14ac:dyDescent="0.2">
      <c r="B24" s="4">
        <v>20</v>
      </c>
      <c r="C24" s="5" t="s">
        <v>9</v>
      </c>
      <c r="D24" s="6" t="s">
        <v>130</v>
      </c>
      <c r="E24" s="7" t="s">
        <v>99</v>
      </c>
    </row>
    <row r="25" spans="2:5" ht="35.1" customHeight="1" x14ac:dyDescent="0.2">
      <c r="B25" s="4">
        <v>21</v>
      </c>
      <c r="C25" s="5" t="s">
        <v>38</v>
      </c>
      <c r="D25" s="6" t="s">
        <v>131</v>
      </c>
      <c r="E25" s="7" t="s">
        <v>99</v>
      </c>
    </row>
    <row r="26" spans="2:5" ht="35.1" customHeight="1" x14ac:dyDescent="0.2">
      <c r="B26" s="4">
        <v>22</v>
      </c>
      <c r="C26" s="5" t="s">
        <v>132</v>
      </c>
      <c r="D26" s="6" t="s">
        <v>133</v>
      </c>
      <c r="E26" s="7" t="s">
        <v>99</v>
      </c>
    </row>
    <row r="27" spans="2:5" ht="35.1" customHeight="1" x14ac:dyDescent="0.2">
      <c r="B27" s="4">
        <v>23</v>
      </c>
      <c r="C27" s="5" t="s">
        <v>134</v>
      </c>
      <c r="D27" s="6" t="s">
        <v>135</v>
      </c>
      <c r="E27" s="7" t="s">
        <v>99</v>
      </c>
    </row>
    <row r="28" spans="2:5" ht="35.1" customHeight="1" x14ac:dyDescent="0.2">
      <c r="B28" s="4">
        <v>24</v>
      </c>
      <c r="C28" s="5" t="s">
        <v>134</v>
      </c>
      <c r="D28" s="6" t="s">
        <v>136</v>
      </c>
      <c r="E28" s="7" t="s">
        <v>99</v>
      </c>
    </row>
    <row r="29" spans="2:5" ht="35.1" customHeight="1" x14ac:dyDescent="0.2">
      <c r="B29" s="4">
        <v>25</v>
      </c>
      <c r="C29" s="5" t="s">
        <v>137</v>
      </c>
      <c r="D29" s="6" t="s">
        <v>138</v>
      </c>
      <c r="E29" s="7" t="s">
        <v>99</v>
      </c>
    </row>
    <row r="30" spans="2:5" ht="35.1" customHeight="1" x14ac:dyDescent="0.2">
      <c r="B30" s="4">
        <v>26</v>
      </c>
      <c r="C30" s="5" t="s">
        <v>139</v>
      </c>
      <c r="D30" s="6" t="s">
        <v>140</v>
      </c>
      <c r="E30" s="7" t="s">
        <v>99</v>
      </c>
    </row>
    <row r="31" spans="2:5" ht="35.1" customHeight="1" x14ac:dyDescent="0.2">
      <c r="B31" s="4">
        <v>27</v>
      </c>
      <c r="C31" s="5" t="s">
        <v>141</v>
      </c>
      <c r="D31" s="6" t="s">
        <v>142</v>
      </c>
      <c r="E31" s="7" t="s">
        <v>99</v>
      </c>
    </row>
    <row r="32" spans="2:5" ht="35.1" customHeight="1" x14ac:dyDescent="0.2">
      <c r="B32" s="4">
        <v>28</v>
      </c>
      <c r="C32" s="5" t="s">
        <v>143</v>
      </c>
      <c r="D32" s="6" t="s">
        <v>144</v>
      </c>
      <c r="E32" s="7" t="s">
        <v>99</v>
      </c>
    </row>
    <row r="33" spans="2:5" ht="35.1" customHeight="1" x14ac:dyDescent="0.2">
      <c r="B33" s="4">
        <v>29</v>
      </c>
      <c r="C33" s="5" t="s">
        <v>145</v>
      </c>
      <c r="D33" s="6" t="s">
        <v>146</v>
      </c>
      <c r="E33" s="7" t="s">
        <v>99</v>
      </c>
    </row>
    <row r="34" spans="2:5" ht="35.1" customHeight="1" x14ac:dyDescent="0.2">
      <c r="B34" s="4">
        <v>30</v>
      </c>
      <c r="C34" s="5" t="s">
        <v>147</v>
      </c>
      <c r="D34" s="6" t="s">
        <v>148</v>
      </c>
      <c r="E34" s="7" t="s">
        <v>99</v>
      </c>
    </row>
    <row r="35" spans="2:5" ht="35.1" customHeight="1" x14ac:dyDescent="0.2">
      <c r="B35" s="4">
        <v>31</v>
      </c>
      <c r="C35" s="5" t="s">
        <v>149</v>
      </c>
      <c r="D35" s="6" t="s">
        <v>150</v>
      </c>
      <c r="E35" s="7" t="s">
        <v>99</v>
      </c>
    </row>
    <row r="36" spans="2:5" ht="35.1" customHeight="1" x14ac:dyDescent="0.2">
      <c r="B36" s="4">
        <v>32</v>
      </c>
      <c r="C36" s="5" t="s">
        <v>151</v>
      </c>
      <c r="D36" s="6" t="s">
        <v>152</v>
      </c>
      <c r="E36" s="7" t="s">
        <v>99</v>
      </c>
    </row>
    <row r="37" spans="2:5" ht="35.1" customHeight="1" x14ac:dyDescent="0.2">
      <c r="B37" s="4">
        <v>33</v>
      </c>
      <c r="C37" s="5" t="s">
        <v>153</v>
      </c>
      <c r="D37" s="6" t="s">
        <v>154</v>
      </c>
      <c r="E37" s="7" t="s">
        <v>99</v>
      </c>
    </row>
    <row r="38" spans="2:5" ht="35.1" customHeight="1" x14ac:dyDescent="0.2">
      <c r="B38" s="4">
        <v>34</v>
      </c>
      <c r="C38" s="5" t="s">
        <v>155</v>
      </c>
      <c r="D38" s="6" t="s">
        <v>156</v>
      </c>
      <c r="E38" s="7" t="s">
        <v>99</v>
      </c>
    </row>
    <row r="39" spans="2:5" ht="35.1" customHeight="1" x14ac:dyDescent="0.2">
      <c r="B39" s="4">
        <v>35</v>
      </c>
      <c r="C39" s="5" t="s">
        <v>157</v>
      </c>
      <c r="D39" s="6" t="s">
        <v>158</v>
      </c>
      <c r="E39" s="7" t="s">
        <v>99</v>
      </c>
    </row>
    <row r="40" spans="2:5" ht="35.1" customHeight="1" x14ac:dyDescent="0.2">
      <c r="B40" s="4">
        <v>36</v>
      </c>
      <c r="C40" s="5" t="s">
        <v>157</v>
      </c>
      <c r="D40" s="6" t="s">
        <v>159</v>
      </c>
      <c r="E40" s="7" t="s">
        <v>99</v>
      </c>
    </row>
    <row r="41" spans="2:5" ht="35.1" customHeight="1" x14ac:dyDescent="0.2">
      <c r="B41" s="4">
        <v>37</v>
      </c>
      <c r="C41" s="5" t="s">
        <v>160</v>
      </c>
      <c r="D41" s="6" t="s">
        <v>161</v>
      </c>
      <c r="E41" s="7" t="s">
        <v>99</v>
      </c>
    </row>
    <row r="42" spans="2:5" ht="35.1" customHeight="1" x14ac:dyDescent="0.2">
      <c r="B42" s="4">
        <v>38</v>
      </c>
      <c r="C42" s="5" t="s">
        <v>162</v>
      </c>
      <c r="D42" s="6" t="s">
        <v>163</v>
      </c>
      <c r="E42" s="7" t="s">
        <v>99</v>
      </c>
    </row>
    <row r="43" spans="2:5" ht="35.1" customHeight="1" x14ac:dyDescent="0.2">
      <c r="B43" s="4">
        <v>39</v>
      </c>
      <c r="C43" s="5" t="s">
        <v>164</v>
      </c>
      <c r="D43" s="6" t="s">
        <v>165</v>
      </c>
      <c r="E43" s="7" t="s">
        <v>99</v>
      </c>
    </row>
    <row r="44" spans="2:5" ht="35.1" customHeight="1" x14ac:dyDescent="0.2">
      <c r="B44" s="4">
        <v>40</v>
      </c>
      <c r="C44" s="5" t="s">
        <v>166</v>
      </c>
      <c r="D44" s="6" t="s">
        <v>167</v>
      </c>
      <c r="E44" s="7" t="s">
        <v>99</v>
      </c>
    </row>
    <row r="45" spans="2:5" ht="35.1" customHeight="1" x14ac:dyDescent="0.2">
      <c r="B45" s="4">
        <v>41</v>
      </c>
      <c r="C45" s="5" t="s">
        <v>168</v>
      </c>
      <c r="D45" s="6" t="s">
        <v>169</v>
      </c>
      <c r="E45" s="7" t="s">
        <v>99</v>
      </c>
    </row>
    <row r="46" spans="2:5" ht="35.1" customHeight="1" x14ac:dyDescent="0.2">
      <c r="B46" s="4">
        <v>42</v>
      </c>
      <c r="C46" s="5" t="s">
        <v>170</v>
      </c>
      <c r="D46" s="6" t="s">
        <v>171</v>
      </c>
      <c r="E46" s="7" t="s">
        <v>99</v>
      </c>
    </row>
    <row r="47" spans="2:5" ht="35.1" customHeight="1" x14ac:dyDescent="0.2">
      <c r="B47" s="4">
        <v>43</v>
      </c>
      <c r="C47" s="5" t="s">
        <v>172</v>
      </c>
      <c r="D47" s="6" t="s">
        <v>173</v>
      </c>
      <c r="E47" s="7" t="s">
        <v>99</v>
      </c>
    </row>
    <row r="48" spans="2:5" ht="35.1" customHeight="1" x14ac:dyDescent="0.2">
      <c r="B48" s="4">
        <v>44</v>
      </c>
      <c r="C48" s="5" t="s">
        <v>174</v>
      </c>
      <c r="D48" s="6" t="s">
        <v>175</v>
      </c>
      <c r="E48" s="7" t="s">
        <v>99</v>
      </c>
    </row>
    <row r="49" spans="2:5" ht="35.1" customHeight="1" x14ac:dyDescent="0.2">
      <c r="B49" s="4">
        <v>45</v>
      </c>
      <c r="C49" s="5" t="s">
        <v>176</v>
      </c>
      <c r="D49" s="6" t="s">
        <v>177</v>
      </c>
      <c r="E49" s="7" t="s">
        <v>99</v>
      </c>
    </row>
    <row r="50" spans="2:5" ht="35.1" customHeight="1" x14ac:dyDescent="0.2">
      <c r="B50" s="4">
        <v>46</v>
      </c>
      <c r="C50" s="5" t="s">
        <v>178</v>
      </c>
      <c r="D50" s="6" t="s">
        <v>179</v>
      </c>
      <c r="E50" s="7" t="s">
        <v>99</v>
      </c>
    </row>
    <row r="51" spans="2:5" ht="35.1" customHeight="1" x14ac:dyDescent="0.2">
      <c r="B51" s="4">
        <v>47</v>
      </c>
      <c r="C51" s="5" t="s">
        <v>180</v>
      </c>
      <c r="D51" s="6" t="s">
        <v>181</v>
      </c>
      <c r="E51" s="7" t="s">
        <v>99</v>
      </c>
    </row>
    <row r="52" spans="2:5" ht="35.1" customHeight="1" x14ac:dyDescent="0.2">
      <c r="B52" s="4">
        <v>48</v>
      </c>
      <c r="C52" s="5" t="s">
        <v>180</v>
      </c>
      <c r="D52" s="6" t="s">
        <v>182</v>
      </c>
      <c r="E52" s="7" t="s">
        <v>99</v>
      </c>
    </row>
    <row r="53" spans="2:5" ht="35.1" customHeight="1" x14ac:dyDescent="0.2">
      <c r="B53" s="4">
        <v>49</v>
      </c>
      <c r="C53" s="5" t="s">
        <v>180</v>
      </c>
      <c r="D53" s="6" t="s">
        <v>183</v>
      </c>
      <c r="E53" s="7" t="s">
        <v>99</v>
      </c>
    </row>
    <row r="54" spans="2:5" ht="35.1" customHeight="1" x14ac:dyDescent="0.2">
      <c r="B54" s="4">
        <v>50</v>
      </c>
      <c r="C54" s="5" t="s">
        <v>184</v>
      </c>
      <c r="D54" s="6" t="s">
        <v>185</v>
      </c>
      <c r="E54" s="7" t="s">
        <v>99</v>
      </c>
    </row>
    <row r="55" spans="2:5" ht="35.1" customHeight="1" x14ac:dyDescent="0.2">
      <c r="B55" s="4">
        <v>51</v>
      </c>
      <c r="C55" s="5" t="s">
        <v>180</v>
      </c>
      <c r="D55" s="6" t="s">
        <v>186</v>
      </c>
      <c r="E55" s="7" t="s">
        <v>99</v>
      </c>
    </row>
    <row r="56" spans="2:5" ht="35.1" customHeight="1" x14ac:dyDescent="0.2">
      <c r="B56" s="4">
        <v>52</v>
      </c>
      <c r="C56" s="5" t="s">
        <v>180</v>
      </c>
      <c r="D56" s="6" t="s">
        <v>187</v>
      </c>
      <c r="E56" s="7" t="s">
        <v>99</v>
      </c>
    </row>
    <row r="57" spans="2:5" ht="35.1" customHeight="1" x14ac:dyDescent="0.2">
      <c r="B57" s="4">
        <v>53</v>
      </c>
      <c r="C57" s="5" t="s">
        <v>188</v>
      </c>
      <c r="D57" s="6" t="s">
        <v>189</v>
      </c>
      <c r="E57" s="7" t="s">
        <v>99</v>
      </c>
    </row>
    <row r="58" spans="2:5" ht="35.1" customHeight="1" x14ac:dyDescent="0.2">
      <c r="B58" s="4">
        <v>54</v>
      </c>
      <c r="C58" s="5" t="s">
        <v>180</v>
      </c>
      <c r="D58" s="6" t="s">
        <v>190</v>
      </c>
      <c r="E58" s="7" t="s">
        <v>99</v>
      </c>
    </row>
    <row r="59" spans="2:5" ht="35.1" customHeight="1" x14ac:dyDescent="0.2">
      <c r="B59" s="4">
        <v>55</v>
      </c>
      <c r="C59" s="5" t="s">
        <v>180</v>
      </c>
      <c r="D59" s="6" t="s">
        <v>191</v>
      </c>
      <c r="E59" s="7" t="s">
        <v>99</v>
      </c>
    </row>
    <row r="60" spans="2:5" ht="35.1" customHeight="1" x14ac:dyDescent="0.2">
      <c r="B60" s="4">
        <v>56</v>
      </c>
      <c r="C60" s="5" t="s">
        <v>180</v>
      </c>
      <c r="D60" s="6" t="s">
        <v>192</v>
      </c>
      <c r="E60" s="7" t="s">
        <v>99</v>
      </c>
    </row>
    <row r="61" spans="2:5" ht="35.1" customHeight="1" x14ac:dyDescent="0.2">
      <c r="B61" s="4">
        <v>57</v>
      </c>
      <c r="C61" s="5" t="s">
        <v>180</v>
      </c>
      <c r="D61" s="6" t="s">
        <v>193</v>
      </c>
      <c r="E61" s="7" t="s">
        <v>99</v>
      </c>
    </row>
    <row r="62" spans="2:5" ht="35.1" customHeight="1" x14ac:dyDescent="0.2">
      <c r="B62" s="4">
        <v>58</v>
      </c>
      <c r="C62" s="5" t="s">
        <v>194</v>
      </c>
      <c r="D62" s="6" t="s">
        <v>195</v>
      </c>
      <c r="E62" s="7" t="s">
        <v>99</v>
      </c>
    </row>
    <row r="65" spans="2:5" ht="30" x14ac:dyDescent="0.3">
      <c r="B65" s="12" t="s">
        <v>0</v>
      </c>
      <c r="C65" s="13" t="s">
        <v>1</v>
      </c>
      <c r="D65" s="14" t="s">
        <v>2</v>
      </c>
      <c r="E65" s="13" t="s">
        <v>3</v>
      </c>
    </row>
    <row r="66" spans="2:5" ht="24.95" customHeight="1" x14ac:dyDescent="0.2">
      <c r="B66" s="15">
        <v>1</v>
      </c>
      <c r="C66" s="16" t="s">
        <v>196</v>
      </c>
      <c r="D66" s="17" t="str">
        <f>"840303240017"</f>
        <v>840303240017</v>
      </c>
      <c r="E66" s="18" t="s">
        <v>99</v>
      </c>
    </row>
    <row r="67" spans="2:5" ht="24.95" customHeight="1" x14ac:dyDescent="0.2">
      <c r="B67" s="15">
        <v>2</v>
      </c>
      <c r="C67" s="16" t="s">
        <v>197</v>
      </c>
      <c r="D67" s="17" t="str">
        <f>"840303240018"</f>
        <v>840303240018</v>
      </c>
      <c r="E67" s="18" t="s">
        <v>99</v>
      </c>
    </row>
    <row r="68" spans="2:5" ht="24.95" customHeight="1" x14ac:dyDescent="0.2">
      <c r="B68" s="15">
        <v>3</v>
      </c>
      <c r="C68" s="16" t="s">
        <v>198</v>
      </c>
      <c r="D68" s="17" t="str">
        <f>"840303240020"</f>
        <v>840303240020</v>
      </c>
      <c r="E68" s="18" t="s">
        <v>99</v>
      </c>
    </row>
    <row r="69" spans="2:5" ht="24.95" customHeight="1" x14ac:dyDescent="0.2">
      <c r="B69" s="15">
        <v>4</v>
      </c>
      <c r="C69" s="16" t="s">
        <v>198</v>
      </c>
      <c r="D69" s="17" t="str">
        <f>"840303240021"</f>
        <v>840303240021</v>
      </c>
      <c r="E69" s="18" t="s">
        <v>99</v>
      </c>
    </row>
    <row r="70" spans="2:5" ht="24.95" customHeight="1" x14ac:dyDescent="0.2">
      <c r="B70" s="15">
        <v>5</v>
      </c>
      <c r="C70" s="16" t="s">
        <v>198</v>
      </c>
      <c r="D70" s="17" t="str">
        <f>"840303240022"</f>
        <v>840303240022</v>
      </c>
      <c r="E70" s="18" t="s">
        <v>99</v>
      </c>
    </row>
    <row r="71" spans="2:5" ht="24.95" customHeight="1" x14ac:dyDescent="0.2">
      <c r="B71" s="15">
        <v>6</v>
      </c>
      <c r="C71" s="16" t="s">
        <v>198</v>
      </c>
      <c r="D71" s="17" t="str">
        <f>"840303240023"</f>
        <v>840303240023</v>
      </c>
      <c r="E71" s="18" t="s">
        <v>99</v>
      </c>
    </row>
    <row r="72" spans="2:5" ht="24.95" customHeight="1" x14ac:dyDescent="0.2">
      <c r="B72" s="15">
        <v>7</v>
      </c>
      <c r="C72" s="16" t="s">
        <v>198</v>
      </c>
      <c r="D72" s="17" t="str">
        <f>"840303240024"</f>
        <v>840303240024</v>
      </c>
      <c r="E72" s="18" t="s">
        <v>99</v>
      </c>
    </row>
    <row r="73" spans="2:5" ht="24.95" customHeight="1" x14ac:dyDescent="0.2">
      <c r="B73" s="15">
        <v>8</v>
      </c>
      <c r="C73" s="16" t="s">
        <v>199</v>
      </c>
      <c r="D73" s="17" t="str">
        <f>"840303240025"</f>
        <v>840303240025</v>
      </c>
      <c r="E73" s="18" t="s">
        <v>99</v>
      </c>
    </row>
    <row r="74" spans="2:5" ht="24.95" customHeight="1" x14ac:dyDescent="0.2">
      <c r="B74" s="15">
        <v>9</v>
      </c>
      <c r="C74" s="16" t="s">
        <v>200</v>
      </c>
      <c r="D74" s="17" t="str">
        <f>"840303240026"</f>
        <v>840303240026</v>
      </c>
      <c r="E74" s="18" t="s">
        <v>99</v>
      </c>
    </row>
    <row r="75" spans="2:5" ht="24.95" customHeight="1" x14ac:dyDescent="0.2">
      <c r="B75" s="15">
        <v>10</v>
      </c>
      <c r="C75" s="16" t="s">
        <v>201</v>
      </c>
      <c r="D75" s="17" t="str">
        <f>"840303240027"</f>
        <v>840303240027</v>
      </c>
      <c r="E75" s="18" t="s">
        <v>99</v>
      </c>
    </row>
    <row r="76" spans="2:5" ht="24.95" customHeight="1" x14ac:dyDescent="0.2">
      <c r="B76" s="15">
        <v>11</v>
      </c>
      <c r="C76" s="16" t="s">
        <v>202</v>
      </c>
      <c r="D76" s="17" t="str">
        <f>"840303240028"</f>
        <v>840303240028</v>
      </c>
      <c r="E76" s="18" t="s">
        <v>99</v>
      </c>
    </row>
    <row r="77" spans="2:5" ht="24.95" customHeight="1" x14ac:dyDescent="0.2">
      <c r="B77" s="15">
        <v>12</v>
      </c>
      <c r="C77" s="16" t="s">
        <v>203</v>
      </c>
      <c r="D77" s="17" t="str">
        <f>"840303240029"</f>
        <v>840303240029</v>
      </c>
      <c r="E77" s="18" t="s">
        <v>99</v>
      </c>
    </row>
    <row r="78" spans="2:5" ht="24.95" customHeight="1" x14ac:dyDescent="0.2">
      <c r="B78" s="15">
        <v>13</v>
      </c>
      <c r="C78" s="16" t="s">
        <v>204</v>
      </c>
      <c r="D78" s="17" t="str">
        <f>"840303240030"</f>
        <v>840303240030</v>
      </c>
      <c r="E78" s="18" t="s">
        <v>99</v>
      </c>
    </row>
    <row r="79" spans="2:5" ht="24.95" customHeight="1" x14ac:dyDescent="0.2">
      <c r="B79" s="15">
        <v>14</v>
      </c>
      <c r="C79" s="16" t="s">
        <v>205</v>
      </c>
      <c r="D79" s="17" t="str">
        <f>"840303240031"</f>
        <v>840303240031</v>
      </c>
      <c r="E79" s="18" t="s">
        <v>99</v>
      </c>
    </row>
    <row r="80" spans="2:5" ht="24.95" customHeight="1" x14ac:dyDescent="0.2">
      <c r="B80" s="15">
        <v>15</v>
      </c>
      <c r="C80" s="16" t="s">
        <v>206</v>
      </c>
      <c r="D80" s="17" t="str">
        <f>"840303240032"</f>
        <v>840303240032</v>
      </c>
      <c r="E80" s="18" t="s">
        <v>99</v>
      </c>
    </row>
  </sheetData>
  <pageMargins left="0.39370078740157483" right="0.39370078740157483" top="0.39370078740157483" bottom="0.19685039370078741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HR PINOS</vt:lpstr>
      <vt:lpstr>HR VILLANUEVA</vt:lpstr>
      <vt:lpstr>HR RIO GRANDE</vt:lpstr>
      <vt:lpstr>HR TLALTENANGO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Dora Luz Garcia Perales</dc:creator>
  <cp:lastModifiedBy>Dora Luz Garcia Perales</cp:lastModifiedBy>
  <dcterms:created xsi:type="dcterms:W3CDTF">2024-08-15T15:58:35Z</dcterms:created>
  <dcterms:modified xsi:type="dcterms:W3CDTF">2024-10-17T17:07:34Z</dcterms:modified>
</cp:coreProperties>
</file>